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-12" windowWidth="15408" windowHeight="3516" tabRatio="693"/>
  </bookViews>
  <sheets>
    <sheet name="AOC-format begroting aanleg" sheetId="5" r:id="rId1"/>
    <sheet name="AOC-format begroting onderhoud" sheetId="7" r:id="rId2"/>
  </sheets>
  <calcPr calcId="145621"/>
</workbook>
</file>

<file path=xl/calcChain.xml><?xml version="1.0" encoding="utf-8"?>
<calcChain xmlns="http://schemas.openxmlformats.org/spreadsheetml/2006/main">
  <c r="H4" i="5" l="1"/>
  <c r="H5" i="5"/>
  <c r="H6" i="5"/>
  <c r="H7" i="5"/>
  <c r="H8" i="5"/>
  <c r="H9" i="5"/>
  <c r="H11" i="5"/>
  <c r="L11" i="5" s="1"/>
  <c r="N11" i="5" s="1"/>
  <c r="H3" i="7"/>
  <c r="J3" i="7" s="1"/>
  <c r="K3" i="7" s="1"/>
  <c r="U3" i="7"/>
  <c r="V3" i="7"/>
  <c r="H4" i="7"/>
  <c r="J4" i="7"/>
  <c r="K4" i="7"/>
  <c r="M4" i="7"/>
  <c r="O4" i="7" s="1"/>
  <c r="P4" i="7"/>
  <c r="U4" i="7"/>
  <c r="H5" i="7"/>
  <c r="J5" i="7" s="1"/>
  <c r="K5" i="7" s="1"/>
  <c r="M5" i="7"/>
  <c r="O5" i="7" s="1"/>
  <c r="U5" i="7"/>
  <c r="V5" i="7"/>
  <c r="H6" i="7"/>
  <c r="J6" i="7"/>
  <c r="K6" i="7" s="1"/>
  <c r="M6" i="7"/>
  <c r="O6" i="7" s="1"/>
  <c r="P6" i="7" s="1"/>
  <c r="U6" i="7"/>
  <c r="H7" i="7"/>
  <c r="J7" i="7" s="1"/>
  <c r="K7" i="7" s="1"/>
  <c r="U7" i="7"/>
  <c r="V7" i="7"/>
  <c r="H8" i="7"/>
  <c r="J8" i="7"/>
  <c r="K8" i="7"/>
  <c r="M8" i="7"/>
  <c r="O8" i="7" s="1"/>
  <c r="P8" i="7"/>
  <c r="U8" i="7"/>
  <c r="H9" i="7"/>
  <c r="J9" i="7" s="1"/>
  <c r="K9" i="7" s="1"/>
  <c r="M9" i="7"/>
  <c r="O9" i="7" s="1"/>
  <c r="U9" i="7"/>
  <c r="V9" i="7"/>
  <c r="H10" i="7"/>
  <c r="J10" i="7"/>
  <c r="K10" i="7" s="1"/>
  <c r="M10" i="7"/>
  <c r="O10" i="7" s="1"/>
  <c r="P10" i="7" s="1"/>
  <c r="U10" i="7"/>
  <c r="J11" i="7"/>
  <c r="K11" i="7" s="1"/>
  <c r="M11" i="7"/>
  <c r="O11" i="7"/>
  <c r="P11" i="7" s="1"/>
  <c r="U11" i="7"/>
  <c r="V11" i="7" s="1"/>
  <c r="H12" i="7"/>
  <c r="M12" i="7" s="1"/>
  <c r="J12" i="7"/>
  <c r="K12" i="7" s="1"/>
  <c r="O12" i="7"/>
  <c r="P12" i="7"/>
  <c r="U12" i="7"/>
  <c r="V12" i="7" s="1"/>
  <c r="W12" i="7"/>
  <c r="X12" i="7" s="1"/>
  <c r="H13" i="7"/>
  <c r="J13" i="7" s="1"/>
  <c r="K13" i="7" s="1"/>
  <c r="M13" i="7"/>
  <c r="O13" i="7" s="1"/>
  <c r="P13" i="7" s="1"/>
  <c r="U13" i="7"/>
  <c r="V13" i="7"/>
  <c r="H14" i="7"/>
  <c r="M14" i="7" s="1"/>
  <c r="J14" i="7"/>
  <c r="K14" i="7" s="1"/>
  <c r="O14" i="7"/>
  <c r="P14" i="7"/>
  <c r="U14" i="7"/>
  <c r="V14" i="7" s="1"/>
  <c r="W14" i="7"/>
  <c r="X14" i="7" s="1"/>
  <c r="H15" i="7"/>
  <c r="J15" i="7" s="1"/>
  <c r="K15" i="7" s="1"/>
  <c r="M15" i="7"/>
  <c r="O15" i="7" s="1"/>
  <c r="P15" i="7" s="1"/>
  <c r="U15" i="7"/>
  <c r="V15" i="7"/>
  <c r="H16" i="7"/>
  <c r="M16" i="7" s="1"/>
  <c r="J16" i="7"/>
  <c r="K16" i="7" s="1"/>
  <c r="O16" i="7"/>
  <c r="P16" i="7"/>
  <c r="U16" i="7"/>
  <c r="V16" i="7" s="1"/>
  <c r="W16" i="7"/>
  <c r="X16" i="7" s="1"/>
  <c r="H17" i="7"/>
  <c r="J17" i="7" s="1"/>
  <c r="K17" i="7" s="1"/>
  <c r="M17" i="7"/>
  <c r="O17" i="7" s="1"/>
  <c r="P17" i="7" s="1"/>
  <c r="U17" i="7"/>
  <c r="V17" i="7"/>
  <c r="H18" i="7"/>
  <c r="M18" i="7" s="1"/>
  <c r="J18" i="7"/>
  <c r="K18" i="7" s="1"/>
  <c r="O18" i="7"/>
  <c r="P18" i="7"/>
  <c r="U18" i="7"/>
  <c r="V18" i="7" s="1"/>
  <c r="W18" i="7"/>
  <c r="X18" i="7" s="1"/>
  <c r="H19" i="7"/>
  <c r="J19" i="7" s="1"/>
  <c r="K19" i="7" s="1"/>
  <c r="M19" i="7"/>
  <c r="O19" i="7" s="1"/>
  <c r="P19" i="7" s="1"/>
  <c r="U19" i="7"/>
  <c r="V19" i="7"/>
  <c r="H20" i="7"/>
  <c r="M20" i="7" s="1"/>
  <c r="J20" i="7"/>
  <c r="K20" i="7" s="1"/>
  <c r="O20" i="7"/>
  <c r="P20" i="7"/>
  <c r="U20" i="7"/>
  <c r="V20" i="7" s="1"/>
  <c r="W20" i="7"/>
  <c r="X20" i="7" s="1"/>
  <c r="H21" i="7"/>
  <c r="J21" i="7" s="1"/>
  <c r="K21" i="7" s="1"/>
  <c r="M21" i="7"/>
  <c r="O21" i="7" s="1"/>
  <c r="P21" i="7" s="1"/>
  <c r="U21" i="7"/>
  <c r="V21" i="7"/>
  <c r="H22" i="7"/>
  <c r="M22" i="7" s="1"/>
  <c r="J22" i="7"/>
  <c r="K22" i="7" s="1"/>
  <c r="O22" i="7"/>
  <c r="P22" i="7"/>
  <c r="U22" i="7"/>
  <c r="V22" i="7" s="1"/>
  <c r="W22" i="7"/>
  <c r="X22" i="7" s="1"/>
  <c r="H23" i="7"/>
  <c r="J23" i="7" s="1"/>
  <c r="K23" i="7" s="1"/>
  <c r="M23" i="7"/>
  <c r="O23" i="7" s="1"/>
  <c r="P23" i="7" s="1"/>
  <c r="U23" i="7"/>
  <c r="V23" i="7"/>
  <c r="H24" i="7"/>
  <c r="M24" i="7" s="1"/>
  <c r="J24" i="7"/>
  <c r="K24" i="7" s="1"/>
  <c r="O24" i="7"/>
  <c r="P24" i="7"/>
  <c r="U24" i="7"/>
  <c r="V24" i="7" s="1"/>
  <c r="W24" i="7"/>
  <c r="X24" i="7" s="1"/>
  <c r="H25" i="7"/>
  <c r="J25" i="7" s="1"/>
  <c r="K25" i="7" s="1"/>
  <c r="M25" i="7"/>
  <c r="O25" i="7" s="1"/>
  <c r="P25" i="7" s="1"/>
  <c r="U25" i="7"/>
  <c r="V25" i="7"/>
  <c r="H26" i="7"/>
  <c r="M26" i="7" s="1"/>
  <c r="J26" i="7"/>
  <c r="K26" i="7" s="1"/>
  <c r="O26" i="7"/>
  <c r="P26" i="7"/>
  <c r="U26" i="7"/>
  <c r="V26" i="7" s="1"/>
  <c r="W26" i="7"/>
  <c r="X26" i="7" s="1"/>
  <c r="H27" i="7"/>
  <c r="J27" i="7" s="1"/>
  <c r="K27" i="7" s="1"/>
  <c r="M27" i="7"/>
  <c r="O27" i="7" s="1"/>
  <c r="P27" i="7" s="1"/>
  <c r="U27" i="7"/>
  <c r="V27" i="7"/>
  <c r="H28" i="7"/>
  <c r="M28" i="7" s="1"/>
  <c r="J28" i="7"/>
  <c r="K28" i="7" s="1"/>
  <c r="O28" i="7"/>
  <c r="P28" i="7"/>
  <c r="U28" i="7"/>
  <c r="V28" i="7" s="1"/>
  <c r="W28" i="7"/>
  <c r="X28" i="7" s="1"/>
  <c r="H29" i="7"/>
  <c r="J29" i="7" s="1"/>
  <c r="K29" i="7" s="1"/>
  <c r="M29" i="7"/>
  <c r="O29" i="7" s="1"/>
  <c r="P29" i="7" s="1"/>
  <c r="U29" i="7"/>
  <c r="V29" i="7"/>
  <c r="H30" i="7"/>
  <c r="M30" i="7" s="1"/>
  <c r="J30" i="7"/>
  <c r="K30" i="7" s="1"/>
  <c r="O30" i="7"/>
  <c r="P30" i="7"/>
  <c r="U30" i="7"/>
  <c r="V30" i="7" s="1"/>
  <c r="W30" i="7"/>
  <c r="X30" i="7" s="1"/>
  <c r="H31" i="7"/>
  <c r="U31" i="7"/>
  <c r="H32" i="7"/>
  <c r="M32" i="7" s="1"/>
  <c r="J32" i="7"/>
  <c r="K32" i="7" s="1"/>
  <c r="O32" i="7"/>
  <c r="P32" i="7" s="1"/>
  <c r="U32" i="7"/>
  <c r="J4" i="5"/>
  <c r="L4" i="5"/>
  <c r="N4" i="5" s="1"/>
  <c r="T4" i="5" s="1"/>
  <c r="S4" i="5"/>
  <c r="J5" i="5"/>
  <c r="L5" i="5"/>
  <c r="N5" i="5"/>
  <c r="S5" i="5"/>
  <c r="J6" i="5"/>
  <c r="L6" i="5"/>
  <c r="N6" i="5" s="1"/>
  <c r="T6" i="5" s="1"/>
  <c r="S6" i="5"/>
  <c r="J8" i="5"/>
  <c r="T8" i="5" s="1"/>
  <c r="L8" i="5"/>
  <c r="N8" i="5" s="1"/>
  <c r="S8" i="5"/>
  <c r="J9" i="5"/>
  <c r="L9" i="5"/>
  <c r="N9" i="5" s="1"/>
  <c r="T9" i="5" s="1"/>
  <c r="S9" i="5"/>
  <c r="J11" i="5"/>
  <c r="S11" i="5"/>
  <c r="T11" i="5"/>
  <c r="H12" i="5"/>
  <c r="J12" i="5"/>
  <c r="L12" i="5"/>
  <c r="N12" i="5"/>
  <c r="T12" i="5" s="1"/>
  <c r="S12" i="5"/>
  <c r="H14" i="5"/>
  <c r="L14" i="5" s="1"/>
  <c r="N14" i="5" s="1"/>
  <c r="J14" i="5"/>
  <c r="T14" i="5" s="1"/>
  <c r="S14" i="5"/>
  <c r="H15" i="5"/>
  <c r="J15" i="5"/>
  <c r="L15" i="5"/>
  <c r="N15" i="5"/>
  <c r="T15" i="5" s="1"/>
  <c r="S15" i="5"/>
  <c r="H16" i="5"/>
  <c r="L16" i="5" s="1"/>
  <c r="N16" i="5" s="1"/>
  <c r="J16" i="5"/>
  <c r="T16" i="5" s="1"/>
  <c r="S16" i="5"/>
  <c r="H17" i="5"/>
  <c r="J17" i="5"/>
  <c r="L17" i="5"/>
  <c r="N17" i="5"/>
  <c r="T17" i="5" s="1"/>
  <c r="S17" i="5"/>
  <c r="H18" i="5"/>
  <c r="L18" i="5" s="1"/>
  <c r="N18" i="5" s="1"/>
  <c r="T18" i="5" s="1"/>
  <c r="J18" i="5"/>
  <c r="S18" i="5"/>
  <c r="H19" i="5"/>
  <c r="J19" i="5"/>
  <c r="L19" i="5"/>
  <c r="N19" i="5"/>
  <c r="T19" i="5" s="1"/>
  <c r="S19" i="5"/>
  <c r="J20" i="5"/>
  <c r="L20" i="5"/>
  <c r="N20" i="5" s="1"/>
  <c r="T20" i="5" s="1"/>
  <c r="S20" i="5"/>
  <c r="J21" i="5"/>
  <c r="L21" i="5"/>
  <c r="N21" i="5"/>
  <c r="S21" i="5"/>
  <c r="T21" i="5"/>
  <c r="H22" i="5"/>
  <c r="J22" i="5"/>
  <c r="L22" i="5"/>
  <c r="N22" i="5"/>
  <c r="T22" i="5" s="1"/>
  <c r="S22" i="5"/>
  <c r="H23" i="5"/>
  <c r="L23" i="5" s="1"/>
  <c r="N23" i="5" s="1"/>
  <c r="J23" i="5"/>
  <c r="T23" i="5" s="1"/>
  <c r="S23" i="5"/>
  <c r="H24" i="5"/>
  <c r="J24" i="5"/>
  <c r="L24" i="5"/>
  <c r="N24" i="5"/>
  <c r="T24" i="5" s="1"/>
  <c r="S24" i="5"/>
  <c r="H25" i="5"/>
  <c r="L25" i="5" s="1"/>
  <c r="N25" i="5" s="1"/>
  <c r="J25" i="5"/>
  <c r="T25" i="5" s="1"/>
  <c r="S25" i="5"/>
  <c r="H26" i="5"/>
  <c r="J26" i="5"/>
  <c r="L26" i="5"/>
  <c r="N26" i="5"/>
  <c r="T26" i="5" s="1"/>
  <c r="S26" i="5"/>
  <c r="H27" i="5"/>
  <c r="L27" i="5" s="1"/>
  <c r="N27" i="5" s="1"/>
  <c r="T27" i="5" s="1"/>
  <c r="J27" i="5"/>
  <c r="S27" i="5"/>
  <c r="H28" i="5"/>
  <c r="J28" i="5"/>
  <c r="L28" i="5"/>
  <c r="N28" i="5"/>
  <c r="S28" i="5"/>
  <c r="H29" i="5"/>
  <c r="J29" i="5" s="1"/>
  <c r="L29" i="5"/>
  <c r="N29" i="5" s="1"/>
  <c r="S29" i="5"/>
  <c r="H30" i="5"/>
  <c r="J30" i="5"/>
  <c r="S30" i="5"/>
  <c r="H31" i="5"/>
  <c r="J31" i="5" s="1"/>
  <c r="L31" i="5"/>
  <c r="N31" i="5" s="1"/>
  <c r="S31" i="5"/>
  <c r="H32" i="5"/>
  <c r="S32" i="5"/>
  <c r="H33" i="5"/>
  <c r="J33" i="5" s="1"/>
  <c r="L33" i="5"/>
  <c r="N33" i="5" s="1"/>
  <c r="S33" i="5"/>
  <c r="H34" i="5"/>
  <c r="L34" i="5" s="1"/>
  <c r="N34" i="5" s="1"/>
  <c r="J34" i="5"/>
  <c r="S34" i="5"/>
  <c r="W11" i="7"/>
  <c r="X11" i="7" s="1"/>
  <c r="T33" i="5"/>
  <c r="L30" i="5"/>
  <c r="N30" i="5" s="1"/>
  <c r="T30" i="5"/>
  <c r="J31" i="7" l="1"/>
  <c r="K31" i="7" s="1"/>
  <c r="M31" i="7"/>
  <c r="O31" i="7" s="1"/>
  <c r="P31" i="7" s="1"/>
  <c r="P5" i="7"/>
  <c r="W5" i="7"/>
  <c r="X5" i="7" s="1"/>
  <c r="T31" i="5"/>
  <c r="J32" i="5"/>
  <c r="L32" i="5"/>
  <c r="N32" i="5" s="1"/>
  <c r="T34" i="5"/>
  <c r="T29" i="5"/>
  <c r="T28" i="5"/>
  <c r="T5" i="5"/>
  <c r="V32" i="7"/>
  <c r="W32" i="7"/>
  <c r="X32" i="7" s="1"/>
  <c r="V31" i="7"/>
  <c r="W31" i="7"/>
  <c r="X31" i="7" s="1"/>
  <c r="P9" i="7"/>
  <c r="W9" i="7"/>
  <c r="X9" i="7" s="1"/>
  <c r="V10" i="7"/>
  <c r="W10" i="7"/>
  <c r="X10" i="7" s="1"/>
  <c r="V8" i="7"/>
  <c r="W8" i="7"/>
  <c r="X8" i="7" s="1"/>
  <c r="M3" i="7"/>
  <c r="O3" i="7" s="1"/>
  <c r="V6" i="7"/>
  <c r="W6" i="7"/>
  <c r="X6" i="7" s="1"/>
  <c r="W29" i="7"/>
  <c r="X29" i="7" s="1"/>
  <c r="W27" i="7"/>
  <c r="X27" i="7" s="1"/>
  <c r="W25" i="7"/>
  <c r="X25" i="7" s="1"/>
  <c r="W23" i="7"/>
  <c r="X23" i="7" s="1"/>
  <c r="W21" i="7"/>
  <c r="X21" i="7" s="1"/>
  <c r="W19" i="7"/>
  <c r="X19" i="7" s="1"/>
  <c r="W17" i="7"/>
  <c r="X17" i="7" s="1"/>
  <c r="W15" i="7"/>
  <c r="X15" i="7" s="1"/>
  <c r="W13" i="7"/>
  <c r="X13" i="7" s="1"/>
  <c r="M7" i="7"/>
  <c r="O7" i="7" s="1"/>
  <c r="V4" i="7"/>
  <c r="W4" i="7"/>
  <c r="X4" i="7" s="1"/>
  <c r="T35" i="5" l="1"/>
  <c r="P7" i="7"/>
  <c r="W7" i="7"/>
  <c r="X7" i="7" s="1"/>
  <c r="P3" i="7"/>
  <c r="W3" i="7"/>
  <c r="X3" i="7" s="1"/>
  <c r="X33" i="7" s="1"/>
  <c r="T32" i="5"/>
</calcChain>
</file>

<file path=xl/comments1.xml><?xml version="1.0" encoding="utf-8"?>
<comments xmlns="http://schemas.openxmlformats.org/spreadsheetml/2006/main">
  <authors>
    <author>rmensink</author>
  </authors>
  <commentList>
    <comment ref="A2" authorId="0">
      <text>
        <r>
          <rPr>
            <b/>
            <sz val="8"/>
            <color indexed="81"/>
            <rFont val="Tahoma"/>
            <family val="2"/>
          </rPr>
          <t>rmensink: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overnemen uit Groene boek</t>
        </r>
      </text>
    </comment>
    <comment ref="B2" authorId="0">
      <text>
        <r>
          <rPr>
            <b/>
            <sz val="8"/>
            <color indexed="81"/>
            <rFont val="Tahoma"/>
            <family val="2"/>
          </rPr>
          <t>rmensink: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overnemen uit Groene boek</t>
        </r>
      </text>
    </comment>
    <comment ref="C2" authorId="0">
      <text>
        <r>
          <rPr>
            <b/>
            <sz val="8"/>
            <color indexed="81"/>
            <rFont val="Tahoma"/>
            <family val="2"/>
          </rPr>
          <t>rmensink: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aantal invoeren waar werkzaamheid betrekking op heeft</t>
        </r>
      </text>
    </comment>
    <comment ref="D2" authorId="0">
      <text>
        <r>
          <rPr>
            <b/>
            <sz val="8"/>
            <color indexed="81"/>
            <rFont val="Tahoma"/>
            <family val="2"/>
          </rPr>
          <t>rmensink: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overnemen uit groene boek</t>
        </r>
      </text>
    </comment>
    <comment ref="E2" authorId="0">
      <text>
        <r>
          <rPr>
            <b/>
            <sz val="8"/>
            <color indexed="81"/>
            <rFont val="Tahoma"/>
            <family val="2"/>
          </rPr>
          <t>rmensink: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overnemen uit groen boek</t>
        </r>
      </text>
    </comment>
    <comment ref="F2" authorId="0">
      <text>
        <r>
          <rPr>
            <b/>
            <sz val="8"/>
            <color indexed="81"/>
            <rFont val="Tahoma"/>
            <family val="2"/>
          </rPr>
          <t>rmensink: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niet van toepassing bij aanleg</t>
        </r>
      </text>
    </comment>
    <comment ref="G2" authorId="0">
      <text>
        <r>
          <rPr>
            <b/>
            <sz val="8"/>
            <color indexed="81"/>
            <rFont val="Tahoma"/>
            <family val="2"/>
          </rPr>
          <t>rmensink: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overnemen uit groene boek</t>
        </r>
      </text>
    </comment>
    <comment ref="H2" authorId="0">
      <text>
        <r>
          <rPr>
            <b/>
            <sz val="8"/>
            <color indexed="81"/>
            <rFont val="Tahoma"/>
            <family val="2"/>
          </rPr>
          <t>rmensink: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uit laten rekenen door programma</t>
        </r>
      </text>
    </comment>
    <comment ref="I2" authorId="0">
      <text>
        <r>
          <rPr>
            <b/>
            <sz val="8"/>
            <color indexed="81"/>
            <rFont val="Tahoma"/>
            <family val="2"/>
          </rPr>
          <t>rmensink: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invoeren</t>
        </r>
      </text>
    </comment>
    <comment ref="J2" authorId="0">
      <text>
        <r>
          <rPr>
            <b/>
            <sz val="8"/>
            <color indexed="81"/>
            <rFont val="Tahoma"/>
            <family val="2"/>
          </rPr>
          <t>rmensink: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uit laten rekenen door programma</t>
        </r>
      </text>
    </comment>
    <comment ref="K2" authorId="0">
      <text>
        <r>
          <rPr>
            <b/>
            <sz val="8"/>
            <color indexed="81"/>
            <rFont val="Tahoma"/>
            <family val="2"/>
          </rPr>
          <t>rmensink: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overnemen uit groene boek</t>
        </r>
      </text>
    </comment>
    <comment ref="L2" authorId="0">
      <text>
        <r>
          <rPr>
            <b/>
            <sz val="8"/>
            <color indexed="81"/>
            <rFont val="Tahoma"/>
            <family val="2"/>
          </rPr>
          <t>rmensink: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uit laten rekenen door programma</t>
        </r>
      </text>
    </comment>
    <comment ref="M2" authorId="0">
      <text>
        <r>
          <rPr>
            <b/>
            <sz val="8"/>
            <color indexed="81"/>
            <rFont val="Tahoma"/>
            <family val="2"/>
          </rPr>
          <t>rmensink: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invoeren</t>
        </r>
      </text>
    </comment>
    <comment ref="N2" authorId="0">
      <text>
        <r>
          <rPr>
            <b/>
            <sz val="8"/>
            <color indexed="81"/>
            <rFont val="Tahoma"/>
            <family val="2"/>
          </rPr>
          <t>rmensink: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uit laten rekenen door programma</t>
        </r>
      </text>
    </comment>
    <comment ref="O2" authorId="0">
      <text>
        <r>
          <rPr>
            <b/>
            <sz val="8"/>
            <color indexed="81"/>
            <rFont val="Tahoma"/>
            <family val="2"/>
          </rPr>
          <t>rmensink:</t>
        </r>
        <r>
          <rPr>
            <sz val="8"/>
            <color indexed="81"/>
            <rFont val="Tahoma"/>
            <family val="2"/>
          </rPr>
          <t xml:space="preserve">
invoeren</t>
        </r>
      </text>
    </comment>
    <comment ref="P2" authorId="0">
      <text>
        <r>
          <rPr>
            <b/>
            <sz val="8"/>
            <color indexed="81"/>
            <rFont val="Tahoma"/>
            <family val="2"/>
          </rPr>
          <t>rmensink: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aantal invoeren waar werkzaamheid betrekking op heeft</t>
        </r>
      </text>
    </comment>
    <comment ref="R2" authorId="0">
      <text>
        <r>
          <rPr>
            <b/>
            <sz val="8"/>
            <color indexed="81"/>
            <rFont val="Tahoma"/>
            <family val="2"/>
          </rPr>
          <t>rmensink: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invoeren</t>
        </r>
      </text>
    </comment>
    <comment ref="S2" authorId="0">
      <text>
        <r>
          <rPr>
            <b/>
            <sz val="8"/>
            <color indexed="81"/>
            <rFont val="Tahoma"/>
            <family val="2"/>
          </rPr>
          <t>rmensink: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uit laten rekenen door programma</t>
        </r>
      </text>
    </comment>
    <comment ref="T2" authorId="0">
      <text>
        <r>
          <rPr>
            <b/>
            <sz val="8"/>
            <color indexed="81"/>
            <rFont val="Tahoma"/>
            <family val="2"/>
          </rPr>
          <t>rmensink: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uit laten rekenen door programma</t>
        </r>
      </text>
    </comment>
  </commentList>
</comments>
</file>

<file path=xl/sharedStrings.xml><?xml version="1.0" encoding="utf-8"?>
<sst xmlns="http://schemas.openxmlformats.org/spreadsheetml/2006/main" count="181" uniqueCount="90">
  <si>
    <t>eenheid</t>
  </si>
  <si>
    <t>code</t>
  </si>
  <si>
    <t>machine</t>
  </si>
  <si>
    <t>stuk</t>
  </si>
  <si>
    <t>graafmelding aanvragen</t>
  </si>
  <si>
    <t>GRONDWERK</t>
  </si>
  <si>
    <t>VERHARDINGEN</t>
  </si>
  <si>
    <t>VOORBEREIDING</t>
  </si>
  <si>
    <t>BOUWKUNDIGE ELEMENTEN</t>
  </si>
  <si>
    <t>AFWERKING</t>
  </si>
  <si>
    <t>BEPLANTINGEN</t>
  </si>
  <si>
    <t>uur</t>
  </si>
  <si>
    <t>materiaal</t>
  </si>
  <si>
    <t>Aanleg</t>
  </si>
  <si>
    <t>Personeelskosten</t>
  </si>
  <si>
    <t>machine kosten</t>
  </si>
  <si>
    <t>materiaalkosten</t>
  </si>
  <si>
    <t>omschrijving</t>
  </si>
  <si>
    <t>aantal</t>
  </si>
  <si>
    <t>eenheden</t>
  </si>
  <si>
    <t>tijdnorm in minuten</t>
  </si>
  <si>
    <t>Frequentie</t>
  </si>
  <si>
    <t>aantal pers.</t>
  </si>
  <si>
    <t>benodigde tijd (uren)</t>
  </si>
  <si>
    <t>schrijfloon</t>
  </si>
  <si>
    <t>pers. Kosten</t>
  </si>
  <si>
    <t>machine kosten p/u</t>
  </si>
  <si>
    <t>kosten/eenh.</t>
  </si>
  <si>
    <t>materiaal kosten</t>
  </si>
  <si>
    <t>totaalkosten</t>
  </si>
  <si>
    <t>graafmelding</t>
  </si>
  <si>
    <t>ROOIEN BEPLANTING</t>
  </si>
  <si>
    <t>UITZETTEN</t>
  </si>
  <si>
    <t>ontgraven cunetten</t>
  </si>
  <si>
    <t>afvoer grond</t>
  </si>
  <si>
    <t>aanvoer zand</t>
  </si>
  <si>
    <t>vullen/verdichten cunetten</t>
  </si>
  <si>
    <t>(HALF) VERHARDINGEN</t>
  </si>
  <si>
    <t>hoogte uitzetten</t>
  </si>
  <si>
    <t>cunetten afrijen</t>
  </si>
  <si>
    <t>vleien cobblestones</t>
  </si>
  <si>
    <t>knippen/zagen</t>
  </si>
  <si>
    <t>aftrillen</t>
  </si>
  <si>
    <t>Overnemen uit het groene boek</t>
  </si>
  <si>
    <t>Aantal invoeren waar de werkzaamheid betrekking op heeft</t>
  </si>
  <si>
    <t>tijdnorm</t>
  </si>
  <si>
    <t>in minuten</t>
  </si>
  <si>
    <t>benodigde tijd</t>
  </si>
  <si>
    <t>Uit laten rekenen door het programma</t>
  </si>
  <si>
    <t>Invoeren</t>
  </si>
  <si>
    <t>machine kosten/uur</t>
  </si>
  <si>
    <t>Onderhoud</t>
  </si>
  <si>
    <t>frequentie</t>
  </si>
  <si>
    <t>pers. kosten/keer</t>
  </si>
  <si>
    <t>pers. Kosten/jaar</t>
  </si>
  <si>
    <t>machine kosten/keer</t>
  </si>
  <si>
    <t>machine kosten/jaar</t>
  </si>
  <si>
    <t>materiaal kosten/keer</t>
  </si>
  <si>
    <t>materiaal kosten/jaar</t>
  </si>
  <si>
    <t>totaalkosten/keer</t>
  </si>
  <si>
    <t>totaal kosten/jaar</t>
  </si>
  <si>
    <t>Overnemen uit het groene boek terugbrengen naar één eenheid</t>
  </si>
  <si>
    <t>Uit het groene boek aanpassen naar één eenheid.</t>
  </si>
  <si>
    <t>Aantal keren op jaarbasis (soms staat dit in het groene boek).</t>
  </si>
  <si>
    <t xml:space="preserve">Totaal     </t>
  </si>
  <si>
    <t>Tuinontwerp maken</t>
  </si>
  <si>
    <t>bouwvergunning tuinhuis aanvragen</t>
  </si>
  <si>
    <t>klein materiaal</t>
  </si>
  <si>
    <t xml:space="preserve">Totaal    </t>
  </si>
  <si>
    <t>GAZONS</t>
  </si>
  <si>
    <t>BORDERS</t>
  </si>
  <si>
    <t>VASTE PLANTEN</t>
  </si>
  <si>
    <t>grasmaaien</t>
  </si>
  <si>
    <t>verticuteren</t>
  </si>
  <si>
    <t>bijmaaien</t>
  </si>
  <si>
    <t>harde kanten steken</t>
  </si>
  <si>
    <t>zachte kanten steken</t>
  </si>
  <si>
    <t>bemesten</t>
  </si>
  <si>
    <t>bladvrij maken</t>
  </si>
  <si>
    <t>prikken</t>
  </si>
  <si>
    <t>rollen</t>
  </si>
  <si>
    <t>takvrij maken</t>
  </si>
  <si>
    <t>m2</t>
  </si>
  <si>
    <t>kooimaaier</t>
  </si>
  <si>
    <t>waterpas toestel</t>
  </si>
  <si>
    <t>piketten</t>
  </si>
  <si>
    <t>Eenheid</t>
  </si>
  <si>
    <t>groenafval</t>
  </si>
  <si>
    <t>m3</t>
  </si>
  <si>
    <t>setje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</si>
</sst>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7" formatCode="&quot;€&quot;\ #,##0.00_-;[Red]&quot;€&quot;\ #,##0.00\-"/>
    <numFmt numFmtId="170" formatCode="_-&quot;€&quot;\ * #,##0.00_-;_-&quot;€&quot;\ * #,##0.00\-;_-&quot;€&quot;\ * &quot;-&quot;??_-;_-@_-"/>
    <numFmt numFmtId="177" formatCode="_-&quot;fl&quot;\ * #,##0.00_-;_-&quot;fl&quot;\ * #,##0.00\-;_-&quot;fl&quot;\ * &quot;-&quot;??_-;_-@_-"/>
    <numFmt numFmtId="180" formatCode="&quot;€&quot;\ #,##0.00_-"/>
  </numFmts>
  <fonts count="19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sz val="18"/>
      <name val="Arial"/>
      <family val="2"/>
    </font>
    <font>
      <sz val="20"/>
      <name val="Arial"/>
      <family val="2"/>
    </font>
    <font>
      <sz val="14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color indexed="81"/>
      <name val="Tahoma"/>
      <family val="2"/>
    </font>
    <font>
      <sz val="16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20"/>
      <color theme="0" tint="-0.14999847407452621"/>
      <name val="Arial"/>
      <family val="2"/>
    </font>
    <font>
      <b/>
      <u/>
      <sz val="12"/>
      <color rgb="FFFF0000"/>
      <name val="Arial"/>
      <family val="2"/>
    </font>
    <font>
      <sz val="10"/>
      <name val="Arial"/>
      <family val="2"/>
    </font>
    <font>
      <b/>
      <u val="singleAccounting"/>
      <sz val="10"/>
      <color rgb="FFFF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</borders>
  <cellStyleXfs count="3">
    <xf numFmtId="0" fontId="0" fillId="0" borderId="0"/>
    <xf numFmtId="170" fontId="3" fillId="0" borderId="0" applyFont="0" applyFill="0" applyBorder="0" applyAlignment="0" applyProtection="0"/>
    <xf numFmtId="177" fontId="1" fillId="0" borderId="0" applyFont="0" applyFill="0" applyBorder="0" applyAlignment="0" applyProtection="0"/>
  </cellStyleXfs>
  <cellXfs count="150">
    <xf numFmtId="0" fontId="0" fillId="0" borderId="0" xfId="0"/>
    <xf numFmtId="0" fontId="0" fillId="0" borderId="0" xfId="0" applyBorder="1"/>
    <xf numFmtId="0" fontId="0" fillId="0" borderId="0" xfId="0" applyFill="1"/>
    <xf numFmtId="0" fontId="0" fillId="0" borderId="2" xfId="0" applyBorder="1" applyAlignment="1">
      <alignment textRotation="90"/>
    </xf>
    <xf numFmtId="0" fontId="0" fillId="0" borderId="2" xfId="0" applyBorder="1" applyAlignment="1">
      <alignment textRotation="60"/>
    </xf>
    <xf numFmtId="0" fontId="7" fillId="0" borderId="0" xfId="0" applyFont="1" applyFill="1"/>
    <xf numFmtId="170" fontId="0" fillId="0" borderId="0" xfId="2" applyNumberFormat="1" applyFont="1" applyFill="1"/>
    <xf numFmtId="167" fontId="0" fillId="0" borderId="0" xfId="0" applyNumberFormat="1" applyFill="1"/>
    <xf numFmtId="0" fontId="0" fillId="0" borderId="3" xfId="0" applyFill="1" applyBorder="1"/>
    <xf numFmtId="0" fontId="3" fillId="0" borderId="1" xfId="0" applyFont="1" applyFill="1" applyBorder="1"/>
    <xf numFmtId="0" fontId="0" fillId="0" borderId="1" xfId="0" applyFill="1" applyBorder="1"/>
    <xf numFmtId="0" fontId="7" fillId="0" borderId="0" xfId="0" applyFont="1" applyBorder="1" applyAlignment="1"/>
    <xf numFmtId="0" fontId="7" fillId="0" borderId="0" xfId="0" applyFont="1" applyFill="1" applyBorder="1"/>
    <xf numFmtId="0" fontId="0" fillId="0" borderId="0" xfId="0" applyNumberFormat="1" applyBorder="1"/>
    <xf numFmtId="0" fontId="0" fillId="0" borderId="0" xfId="0" applyNumberFormat="1"/>
    <xf numFmtId="0" fontId="7" fillId="0" borderId="4" xfId="0" applyFont="1" applyBorder="1" applyAlignment="1"/>
    <xf numFmtId="2" fontId="7" fillId="0" borderId="0" xfId="0" applyNumberFormat="1" applyFont="1" applyFill="1"/>
    <xf numFmtId="170" fontId="7" fillId="0" borderId="0" xfId="2" applyNumberFormat="1" applyFont="1" applyFill="1"/>
    <xf numFmtId="0" fontId="7" fillId="0" borderId="1" xfId="0" applyFont="1" applyBorder="1" applyAlignment="1"/>
    <xf numFmtId="0" fontId="7" fillId="0" borderId="0" xfId="0" applyFont="1"/>
    <xf numFmtId="0" fontId="0" fillId="0" borderId="0" xfId="0" applyBorder="1" applyAlignment="1">
      <alignment textRotation="60"/>
    </xf>
    <xf numFmtId="2" fontId="0" fillId="0" borderId="0" xfId="0" applyNumberFormat="1" applyFill="1"/>
    <xf numFmtId="0" fontId="0" fillId="0" borderId="0" xfId="2" applyNumberFormat="1" applyFont="1" applyFill="1"/>
    <xf numFmtId="0" fontId="11" fillId="0" borderId="0" xfId="0" applyFont="1" applyFill="1" applyBorder="1"/>
    <xf numFmtId="0" fontId="0" fillId="0" borderId="0" xfId="0" applyFill="1" applyBorder="1"/>
    <xf numFmtId="0" fontId="11" fillId="0" borderId="0" xfId="0" applyFont="1" applyFill="1"/>
    <xf numFmtId="0" fontId="0" fillId="0" borderId="0" xfId="0" applyNumberFormat="1" applyFill="1"/>
    <xf numFmtId="170" fontId="0" fillId="0" borderId="0" xfId="0" applyNumberFormat="1" applyFill="1"/>
    <xf numFmtId="0" fontId="11" fillId="0" borderId="0" xfId="0" applyFont="1"/>
    <xf numFmtId="0" fontId="6" fillId="0" borderId="5" xfId="0" applyFont="1" applyBorder="1" applyAlignment="1">
      <alignment textRotation="90"/>
    </xf>
    <xf numFmtId="0" fontId="0" fillId="0" borderId="6" xfId="0" applyBorder="1"/>
    <xf numFmtId="0" fontId="4" fillId="0" borderId="7" xfId="0" applyFont="1" applyBorder="1"/>
    <xf numFmtId="0" fontId="0" fillId="0" borderId="7" xfId="0" applyBorder="1"/>
    <xf numFmtId="0" fontId="5" fillId="2" borderId="8" xfId="0" applyFont="1" applyFill="1" applyBorder="1"/>
    <xf numFmtId="0" fontId="5" fillId="2" borderId="7" xfId="0" applyFont="1" applyFill="1" applyBorder="1"/>
    <xf numFmtId="0" fontId="5" fillId="2" borderId="9" xfId="0" applyFont="1" applyFill="1" applyBorder="1"/>
    <xf numFmtId="0" fontId="5" fillId="3" borderId="8" xfId="0" applyFont="1" applyFill="1" applyBorder="1"/>
    <xf numFmtId="0" fontId="5" fillId="3" borderId="7" xfId="0" applyFont="1" applyFill="1" applyBorder="1"/>
    <xf numFmtId="0" fontId="5" fillId="3" borderId="9" xfId="0" applyFont="1" applyFill="1" applyBorder="1"/>
    <xf numFmtId="0" fontId="5" fillId="4" borderId="8" xfId="0" applyFont="1" applyFill="1" applyBorder="1"/>
    <xf numFmtId="0" fontId="5" fillId="4" borderId="7" xfId="0" applyFont="1" applyFill="1" applyBorder="1"/>
    <xf numFmtId="0" fontId="5" fillId="4" borderId="9" xfId="0" applyFont="1" applyFill="1" applyBorder="1"/>
    <xf numFmtId="0" fontId="0" fillId="5" borderId="10" xfId="0" applyFill="1" applyBorder="1"/>
    <xf numFmtId="0" fontId="0" fillId="0" borderId="11" xfId="0" applyFill="1" applyBorder="1"/>
    <xf numFmtId="0" fontId="3" fillId="0" borderId="12" xfId="0" applyFont="1" applyFill="1" applyBorder="1"/>
    <xf numFmtId="0" fontId="0" fillId="0" borderId="12" xfId="0" applyFill="1" applyBorder="1"/>
    <xf numFmtId="0" fontId="6" fillId="0" borderId="13" xfId="0" applyFont="1" applyBorder="1" applyAlignment="1">
      <alignment textRotation="90"/>
    </xf>
    <xf numFmtId="0" fontId="6" fillId="0" borderId="14" xfId="0" applyFont="1" applyBorder="1" applyAlignment="1">
      <alignment textRotation="90"/>
    </xf>
    <xf numFmtId="0" fontId="6" fillId="0" borderId="15" xfId="0" applyFont="1" applyBorder="1" applyAlignment="1">
      <alignment textRotation="90"/>
    </xf>
    <xf numFmtId="0" fontId="2" fillId="6" borderId="16" xfId="0" applyFont="1" applyFill="1" applyBorder="1"/>
    <xf numFmtId="0" fontId="0" fillId="6" borderId="17" xfId="0" applyFill="1" applyBorder="1"/>
    <xf numFmtId="0" fontId="0" fillId="6" borderId="4" xfId="0" applyFill="1" applyBorder="1"/>
    <xf numFmtId="0" fontId="0" fillId="6" borderId="18" xfId="0" applyFill="1" applyBorder="1"/>
    <xf numFmtId="2" fontId="0" fillId="6" borderId="18" xfId="0" applyNumberFormat="1" applyFill="1" applyBorder="1"/>
    <xf numFmtId="170" fontId="14" fillId="6" borderId="18" xfId="2" applyNumberFormat="1" applyFont="1" applyFill="1" applyBorder="1"/>
    <xf numFmtId="180" fontId="0" fillId="6" borderId="18" xfId="0" applyNumberFormat="1" applyFill="1" applyBorder="1"/>
    <xf numFmtId="170" fontId="0" fillId="6" borderId="19" xfId="0" applyNumberFormat="1" applyFill="1" applyBorder="1"/>
    <xf numFmtId="0" fontId="2" fillId="6" borderId="12" xfId="0" applyFont="1" applyFill="1" applyBorder="1"/>
    <xf numFmtId="0" fontId="0" fillId="6" borderId="3" xfId="0" applyFill="1" applyBorder="1"/>
    <xf numFmtId="0" fontId="0" fillId="6" borderId="1" xfId="0" applyFill="1" applyBorder="1"/>
    <xf numFmtId="2" fontId="0" fillId="6" borderId="1" xfId="0" applyNumberFormat="1" applyFill="1" applyBorder="1"/>
    <xf numFmtId="170" fontId="14" fillId="6" borderId="1" xfId="2" applyNumberFormat="1" applyFont="1" applyFill="1" applyBorder="1"/>
    <xf numFmtId="180" fontId="0" fillId="6" borderId="1" xfId="0" applyNumberFormat="1" applyFill="1" applyBorder="1"/>
    <xf numFmtId="170" fontId="0" fillId="6" borderId="20" xfId="0" applyNumberFormat="1" applyFill="1" applyBorder="1"/>
    <xf numFmtId="0" fontId="0" fillId="0" borderId="21" xfId="0" applyBorder="1"/>
    <xf numFmtId="0" fontId="5" fillId="2" borderId="22" xfId="0" applyFont="1" applyFill="1" applyBorder="1"/>
    <xf numFmtId="0" fontId="5" fillId="2" borderId="23" xfId="0" applyFont="1" applyFill="1" applyBorder="1"/>
    <xf numFmtId="0" fontId="5" fillId="2" borderId="24" xfId="0" applyFont="1" applyFill="1" applyBorder="1"/>
    <xf numFmtId="0" fontId="5" fillId="3" borderId="22" xfId="0" applyFont="1" applyFill="1" applyBorder="1"/>
    <xf numFmtId="0" fontId="5" fillId="3" borderId="23" xfId="0" applyFont="1" applyFill="1" applyBorder="1"/>
    <xf numFmtId="0" fontId="5" fillId="3" borderId="24" xfId="0" applyFont="1" applyFill="1" applyBorder="1"/>
    <xf numFmtId="0" fontId="5" fillId="4" borderId="22" xfId="0" applyFont="1" applyFill="1" applyBorder="1"/>
    <xf numFmtId="0" fontId="5" fillId="4" borderId="23" xfId="0" applyFont="1" applyFill="1" applyBorder="1"/>
    <xf numFmtId="0" fontId="5" fillId="4" borderId="24" xfId="0" applyFont="1" applyFill="1" applyBorder="1"/>
    <xf numFmtId="0" fontId="6" fillId="0" borderId="25" xfId="0" applyFont="1" applyBorder="1" applyAlignment="1">
      <alignment textRotation="90"/>
    </xf>
    <xf numFmtId="0" fontId="6" fillId="0" borderId="26" xfId="0" applyFont="1" applyBorder="1" applyAlignment="1">
      <alignment textRotation="90"/>
    </xf>
    <xf numFmtId="0" fontId="6" fillId="0" borderId="27" xfId="0" applyFont="1" applyBorder="1" applyAlignment="1">
      <alignment textRotation="90"/>
    </xf>
    <xf numFmtId="0" fontId="6" fillId="0" borderId="28" xfId="0" applyFont="1" applyBorder="1" applyAlignment="1">
      <alignment textRotation="90"/>
    </xf>
    <xf numFmtId="0" fontId="0" fillId="0" borderId="29" xfId="0" applyFill="1" applyBorder="1"/>
    <xf numFmtId="0" fontId="13" fillId="0" borderId="12" xfId="0" applyFont="1" applyFill="1" applyBorder="1"/>
    <xf numFmtId="0" fontId="13" fillId="0" borderId="30" xfId="0" applyFont="1" applyFill="1" applyBorder="1"/>
    <xf numFmtId="0" fontId="13" fillId="0" borderId="1" xfId="0" applyFont="1" applyFill="1" applyBorder="1"/>
    <xf numFmtId="0" fontId="15" fillId="0" borderId="5" xfId="0" applyFont="1" applyBorder="1" applyAlignment="1">
      <alignment textRotation="90"/>
    </xf>
    <xf numFmtId="0" fontId="6" fillId="9" borderId="5" xfId="0" applyFont="1" applyFill="1" applyBorder="1" applyAlignment="1">
      <alignment textRotation="90"/>
    </xf>
    <xf numFmtId="0" fontId="0" fillId="9" borderId="1" xfId="0" applyFill="1" applyBorder="1"/>
    <xf numFmtId="2" fontId="0" fillId="9" borderId="1" xfId="0" applyNumberFormat="1" applyFill="1" applyBorder="1"/>
    <xf numFmtId="180" fontId="0" fillId="9" borderId="1" xfId="0" applyNumberFormat="1" applyFill="1" applyBorder="1"/>
    <xf numFmtId="0" fontId="3" fillId="9" borderId="1" xfId="0" applyFont="1" applyFill="1" applyBorder="1"/>
    <xf numFmtId="0" fontId="6" fillId="10" borderId="5" xfId="0" applyFont="1" applyFill="1" applyBorder="1" applyAlignment="1">
      <alignment textRotation="90"/>
    </xf>
    <xf numFmtId="0" fontId="3" fillId="10" borderId="1" xfId="0" applyFont="1" applyFill="1" applyBorder="1"/>
    <xf numFmtId="0" fontId="0" fillId="10" borderId="1" xfId="0" applyFill="1" applyBorder="1"/>
    <xf numFmtId="180" fontId="0" fillId="10" borderId="1" xfId="0" applyNumberFormat="1" applyFill="1" applyBorder="1"/>
    <xf numFmtId="0" fontId="6" fillId="11" borderId="5" xfId="0" applyFont="1" applyFill="1" applyBorder="1" applyAlignment="1">
      <alignment textRotation="90"/>
    </xf>
    <xf numFmtId="0" fontId="6" fillId="12" borderId="37" xfId="0" applyFont="1" applyFill="1" applyBorder="1" applyAlignment="1">
      <alignment textRotation="90"/>
    </xf>
    <xf numFmtId="170" fontId="0" fillId="12" borderId="20" xfId="0" applyNumberFormat="1" applyFill="1" applyBorder="1"/>
    <xf numFmtId="0" fontId="6" fillId="12" borderId="38" xfId="0" applyFont="1" applyFill="1" applyBorder="1" applyAlignment="1">
      <alignment textRotation="90"/>
    </xf>
    <xf numFmtId="180" fontId="13" fillId="12" borderId="1" xfId="0" applyNumberFormat="1" applyFont="1" applyFill="1" applyBorder="1"/>
    <xf numFmtId="180" fontId="13" fillId="12" borderId="20" xfId="0" applyNumberFormat="1" applyFont="1" applyFill="1" applyBorder="1"/>
    <xf numFmtId="0" fontId="6" fillId="11" borderId="15" xfId="0" applyFont="1" applyFill="1" applyBorder="1" applyAlignment="1">
      <alignment textRotation="90"/>
    </xf>
    <xf numFmtId="0" fontId="6" fillId="11" borderId="14" xfId="0" applyFont="1" applyFill="1" applyBorder="1" applyAlignment="1">
      <alignment textRotation="90"/>
    </xf>
    <xf numFmtId="0" fontId="13" fillId="11" borderId="1" xfId="0" applyFont="1" applyFill="1" applyBorder="1"/>
    <xf numFmtId="180" fontId="13" fillId="11" borderId="1" xfId="0" applyNumberFormat="1" applyFont="1" applyFill="1" applyBorder="1"/>
    <xf numFmtId="0" fontId="6" fillId="9" borderId="39" xfId="0" applyFont="1" applyFill="1" applyBorder="1" applyAlignment="1">
      <alignment textRotation="90"/>
    </xf>
    <xf numFmtId="0" fontId="6" fillId="9" borderId="40" xfId="0" applyFont="1" applyFill="1" applyBorder="1" applyAlignment="1">
      <alignment textRotation="90"/>
    </xf>
    <xf numFmtId="0" fontId="6" fillId="9" borderId="25" xfId="0" applyFont="1" applyFill="1" applyBorder="1" applyAlignment="1">
      <alignment textRotation="90"/>
    </xf>
    <xf numFmtId="0" fontId="13" fillId="9" borderId="1" xfId="0" applyFont="1" applyFill="1" applyBorder="1"/>
    <xf numFmtId="2" fontId="13" fillId="9" borderId="1" xfId="0" applyNumberFormat="1" applyFont="1" applyFill="1" applyBorder="1"/>
    <xf numFmtId="180" fontId="13" fillId="9" borderId="1" xfId="0" applyNumberFormat="1" applyFont="1" applyFill="1" applyBorder="1"/>
    <xf numFmtId="0" fontId="6" fillId="13" borderId="15" xfId="0" applyFont="1" applyFill="1" applyBorder="1" applyAlignment="1">
      <alignment textRotation="90"/>
    </xf>
    <xf numFmtId="0" fontId="6" fillId="13" borderId="5" xfId="0" applyFont="1" applyFill="1" applyBorder="1" applyAlignment="1">
      <alignment textRotation="90"/>
    </xf>
    <xf numFmtId="0" fontId="6" fillId="13" borderId="14" xfId="0" applyFont="1" applyFill="1" applyBorder="1" applyAlignment="1">
      <alignment textRotation="90"/>
    </xf>
    <xf numFmtId="0" fontId="13" fillId="13" borderId="1" xfId="0" applyFont="1" applyFill="1" applyBorder="1"/>
    <xf numFmtId="2" fontId="13" fillId="13" borderId="1" xfId="0" applyNumberFormat="1" applyFont="1" applyFill="1" applyBorder="1"/>
    <xf numFmtId="170" fontId="13" fillId="13" borderId="1" xfId="2" applyNumberFormat="1" applyFont="1" applyFill="1" applyBorder="1"/>
    <xf numFmtId="170" fontId="13" fillId="13" borderId="1" xfId="1" applyFont="1" applyFill="1" applyBorder="1"/>
    <xf numFmtId="180" fontId="13" fillId="13" borderId="1" xfId="2" applyNumberFormat="1" applyFont="1" applyFill="1" applyBorder="1"/>
    <xf numFmtId="0" fontId="0" fillId="13" borderId="1" xfId="0" applyFill="1" applyBorder="1"/>
    <xf numFmtId="2" fontId="0" fillId="13" borderId="1" xfId="0" applyNumberFormat="1" applyFill="1" applyBorder="1"/>
    <xf numFmtId="170" fontId="17" fillId="13" borderId="1" xfId="2" applyNumberFormat="1" applyFont="1" applyFill="1" applyBorder="1"/>
    <xf numFmtId="0" fontId="0" fillId="6" borderId="41" xfId="0" applyFill="1" applyBorder="1"/>
    <xf numFmtId="0" fontId="0" fillId="6" borderId="11" xfId="0" applyFill="1" applyBorder="1"/>
    <xf numFmtId="170" fontId="18" fillId="12" borderId="33" xfId="0" applyNumberFormat="1" applyFont="1" applyFill="1" applyBorder="1"/>
    <xf numFmtId="0" fontId="13" fillId="6" borderId="16" xfId="0" applyFont="1" applyFill="1" applyBorder="1"/>
    <xf numFmtId="0" fontId="13" fillId="6" borderId="42" xfId="0" applyFont="1" applyFill="1" applyBorder="1"/>
    <xf numFmtId="0" fontId="13" fillId="6" borderId="18" xfId="0" applyFont="1" applyFill="1" applyBorder="1"/>
    <xf numFmtId="2" fontId="13" fillId="6" borderId="18" xfId="0" applyNumberFormat="1" applyFont="1" applyFill="1" applyBorder="1"/>
    <xf numFmtId="170" fontId="13" fillId="6" borderId="18" xfId="2" applyNumberFormat="1" applyFont="1" applyFill="1" applyBorder="1"/>
    <xf numFmtId="170" fontId="13" fillId="6" borderId="18" xfId="1" applyFont="1" applyFill="1" applyBorder="1"/>
    <xf numFmtId="180" fontId="13" fillId="6" borderId="18" xfId="2" applyNumberFormat="1" applyFont="1" applyFill="1" applyBorder="1"/>
    <xf numFmtId="180" fontId="13" fillId="6" borderId="18" xfId="0" applyNumberFormat="1" applyFont="1" applyFill="1" applyBorder="1"/>
    <xf numFmtId="180" fontId="13" fillId="6" borderId="19" xfId="0" applyNumberFormat="1" applyFont="1" applyFill="1" applyBorder="1"/>
    <xf numFmtId="0" fontId="0" fillId="6" borderId="29" xfId="0" applyFill="1" applyBorder="1"/>
    <xf numFmtId="0" fontId="13" fillId="6" borderId="12" xfId="0" applyFont="1" applyFill="1" applyBorder="1"/>
    <xf numFmtId="0" fontId="13" fillId="6" borderId="30" xfId="0" applyFont="1" applyFill="1" applyBorder="1"/>
    <xf numFmtId="0" fontId="13" fillId="6" borderId="1" xfId="0" applyFont="1" applyFill="1" applyBorder="1"/>
    <xf numFmtId="2" fontId="13" fillId="6" borderId="1" xfId="0" applyNumberFormat="1" applyFont="1" applyFill="1" applyBorder="1"/>
    <xf numFmtId="170" fontId="13" fillId="6" borderId="1" xfId="2" applyNumberFormat="1" applyFont="1" applyFill="1" applyBorder="1"/>
    <xf numFmtId="170" fontId="13" fillId="6" borderId="1" xfId="1" applyFont="1" applyFill="1" applyBorder="1"/>
    <xf numFmtId="180" fontId="13" fillId="6" borderId="1" xfId="2" applyNumberFormat="1" applyFont="1" applyFill="1" applyBorder="1"/>
    <xf numFmtId="180" fontId="13" fillId="6" borderId="1" xfId="0" applyNumberFormat="1" applyFont="1" applyFill="1" applyBorder="1"/>
    <xf numFmtId="180" fontId="13" fillId="6" borderId="20" xfId="0" applyNumberFormat="1" applyFont="1" applyFill="1" applyBorder="1"/>
    <xf numFmtId="180" fontId="16" fillId="12" borderId="33" xfId="0" applyNumberFormat="1" applyFont="1" applyFill="1" applyBorder="1"/>
    <xf numFmtId="0" fontId="6" fillId="12" borderId="43" xfId="0" applyFont="1" applyFill="1" applyBorder="1" applyAlignment="1">
      <alignment textRotation="90"/>
    </xf>
    <xf numFmtId="0" fontId="0" fillId="5" borderId="22" xfId="0" applyFill="1" applyBorder="1"/>
    <xf numFmtId="0" fontId="0" fillId="5" borderId="44" xfId="0" applyFill="1" applyBorder="1"/>
    <xf numFmtId="0" fontId="12" fillId="7" borderId="34" xfId="0" applyFont="1" applyFill="1" applyBorder="1" applyAlignment="1">
      <alignment horizontal="right" vertical="center"/>
    </xf>
    <xf numFmtId="0" fontId="0" fillId="7" borderId="35" xfId="0" applyFill="1" applyBorder="1" applyAlignment="1">
      <alignment horizontal="right" vertical="center"/>
    </xf>
    <xf numFmtId="0" fontId="0" fillId="7" borderId="36" xfId="0" applyFill="1" applyBorder="1" applyAlignment="1">
      <alignment horizontal="right" vertical="center"/>
    </xf>
    <xf numFmtId="0" fontId="13" fillId="8" borderId="31" xfId="0" applyFont="1" applyFill="1" applyBorder="1" applyAlignment="1">
      <alignment horizontal="right"/>
    </xf>
    <xf numFmtId="0" fontId="13" fillId="8" borderId="32" xfId="0" applyFont="1" applyFill="1" applyBorder="1" applyAlignment="1">
      <alignment horizontal="right"/>
    </xf>
  </cellXfs>
  <cellStyles count="3">
    <cellStyle name="Euro" xfId="1"/>
    <cellStyle name="Standaard" xfId="0" builtinId="0"/>
    <cellStyle name="Valuta" xfId="2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56"/>
  <sheetViews>
    <sheetView tabSelected="1" zoomScale="70" zoomScaleNormal="70" workbookViewId="0">
      <pane xSplit="2" ySplit="2" topLeftCell="C6" activePane="bottomRight" state="frozen"/>
      <selection pane="topRight" activeCell="C1" sqref="C1"/>
      <selection pane="bottomLeft" activeCell="A3" sqref="A3"/>
      <selection pane="bottomRight" activeCell="I11" sqref="I11"/>
    </sheetView>
  </sheetViews>
  <sheetFormatPr defaultRowHeight="13.2" x14ac:dyDescent="0.25"/>
  <cols>
    <col min="1" max="1" width="9.5546875" bestFit="1" customWidth="1"/>
    <col min="2" max="2" width="31.109375" customWidth="1"/>
    <col min="3" max="8" width="6.6640625" customWidth="1"/>
    <col min="9" max="9" width="9.5546875" customWidth="1"/>
    <col min="10" max="10" width="10.44140625" customWidth="1"/>
    <col min="11" max="11" width="13" customWidth="1"/>
    <col min="12" max="13" width="6.6640625" customWidth="1"/>
    <col min="14" max="14" width="8.44140625" customWidth="1"/>
    <col min="15" max="15" width="14.5546875" customWidth="1"/>
    <col min="16" max="18" width="6.6640625" customWidth="1"/>
    <col min="19" max="19" width="13" customWidth="1"/>
    <col min="20" max="20" width="15.33203125" customWidth="1"/>
  </cols>
  <sheetData>
    <row r="1" spans="1:21" ht="24.9" customHeight="1" thickTop="1" thickBot="1" x14ac:dyDescent="0.45">
      <c r="A1" s="30"/>
      <c r="B1" s="31" t="s">
        <v>13</v>
      </c>
      <c r="C1" s="32"/>
      <c r="D1" s="32"/>
      <c r="E1" s="32"/>
      <c r="F1" s="32"/>
      <c r="G1" s="33" t="s">
        <v>14</v>
      </c>
      <c r="H1" s="34"/>
      <c r="I1" s="34"/>
      <c r="J1" s="35"/>
      <c r="K1" s="36" t="s">
        <v>15</v>
      </c>
      <c r="L1" s="37"/>
      <c r="M1" s="37"/>
      <c r="N1" s="38"/>
      <c r="O1" s="39" t="s">
        <v>16</v>
      </c>
      <c r="P1" s="40"/>
      <c r="Q1" s="40"/>
      <c r="R1" s="40"/>
      <c r="S1" s="41"/>
      <c r="T1" s="42"/>
    </row>
    <row r="2" spans="1:21" s="4" customFormat="1" ht="193.5" customHeight="1" thickBot="1" x14ac:dyDescent="0.3">
      <c r="A2" s="46" t="s">
        <v>1</v>
      </c>
      <c r="B2" s="47" t="s">
        <v>17</v>
      </c>
      <c r="C2" s="48" t="s">
        <v>18</v>
      </c>
      <c r="D2" s="29" t="s">
        <v>19</v>
      </c>
      <c r="E2" s="29" t="s">
        <v>20</v>
      </c>
      <c r="F2" s="82" t="s">
        <v>21</v>
      </c>
      <c r="G2" s="109" t="s">
        <v>22</v>
      </c>
      <c r="H2" s="109" t="s">
        <v>23</v>
      </c>
      <c r="I2" s="109" t="s">
        <v>24</v>
      </c>
      <c r="J2" s="109" t="s">
        <v>25</v>
      </c>
      <c r="K2" s="83" t="s">
        <v>2</v>
      </c>
      <c r="L2" s="83" t="s">
        <v>23</v>
      </c>
      <c r="M2" s="83" t="s">
        <v>26</v>
      </c>
      <c r="N2" s="83" t="s">
        <v>15</v>
      </c>
      <c r="O2" s="88" t="s">
        <v>12</v>
      </c>
      <c r="P2" s="88" t="s">
        <v>18</v>
      </c>
      <c r="Q2" s="88" t="s">
        <v>0</v>
      </c>
      <c r="R2" s="88" t="s">
        <v>27</v>
      </c>
      <c r="S2" s="88" t="s">
        <v>28</v>
      </c>
      <c r="T2" s="93" t="s">
        <v>29</v>
      </c>
      <c r="U2" s="3"/>
    </row>
    <row r="3" spans="1:21" s="2" customFormat="1" ht="15" customHeight="1" x14ac:dyDescent="0.25">
      <c r="A3" s="119"/>
      <c r="B3" s="49" t="s">
        <v>7</v>
      </c>
      <c r="C3" s="50"/>
      <c r="D3" s="51"/>
      <c r="E3" s="51"/>
      <c r="F3" s="51"/>
      <c r="G3" s="52"/>
      <c r="H3" s="53"/>
      <c r="I3" s="54"/>
      <c r="J3" s="54"/>
      <c r="K3" s="52"/>
      <c r="L3" s="53"/>
      <c r="M3" s="52"/>
      <c r="N3" s="55"/>
      <c r="O3" s="52"/>
      <c r="P3" s="52"/>
      <c r="Q3" s="52"/>
      <c r="R3" s="52"/>
      <c r="S3" s="55"/>
      <c r="T3" s="56"/>
    </row>
    <row r="4" spans="1:21" s="2" customFormat="1" ht="15" customHeight="1" x14ac:dyDescent="0.25">
      <c r="A4" s="43"/>
      <c r="B4" s="44" t="s">
        <v>4</v>
      </c>
      <c r="C4" s="8">
        <v>3</v>
      </c>
      <c r="D4" s="9" t="s">
        <v>3</v>
      </c>
      <c r="E4" s="10">
        <v>60</v>
      </c>
      <c r="F4" s="10"/>
      <c r="G4" s="116">
        <v>1</v>
      </c>
      <c r="H4" s="117">
        <f>C4*E4/60</f>
        <v>3</v>
      </c>
      <c r="I4" s="118">
        <v>40</v>
      </c>
      <c r="J4" s="118">
        <f t="shared" ref="J4:J34" si="0">G4*H4*I4</f>
        <v>120</v>
      </c>
      <c r="K4" s="84"/>
      <c r="L4" s="85">
        <f t="shared" ref="L4:L34" si="1">H4</f>
        <v>3</v>
      </c>
      <c r="M4" s="84"/>
      <c r="N4" s="86">
        <f t="shared" ref="N4:N34" si="2">L4*M4</f>
        <v>0</v>
      </c>
      <c r="O4" s="89" t="s">
        <v>30</v>
      </c>
      <c r="P4" s="90">
        <v>1</v>
      </c>
      <c r="Q4" s="90"/>
      <c r="R4" s="90">
        <v>25</v>
      </c>
      <c r="S4" s="91">
        <f>P4*R4</f>
        <v>25</v>
      </c>
      <c r="T4" s="94">
        <f>J4+N4+S4</f>
        <v>145</v>
      </c>
    </row>
    <row r="5" spans="1:21" s="2" customFormat="1" ht="15" customHeight="1" x14ac:dyDescent="0.25">
      <c r="A5" s="43"/>
      <c r="B5" s="44" t="s">
        <v>66</v>
      </c>
      <c r="C5" s="8">
        <v>1</v>
      </c>
      <c r="D5" s="9" t="s">
        <v>3</v>
      </c>
      <c r="E5" s="10">
        <v>240</v>
      </c>
      <c r="F5" s="10"/>
      <c r="G5" s="116">
        <v>1</v>
      </c>
      <c r="H5" s="117">
        <f>C5*E5/60</f>
        <v>4</v>
      </c>
      <c r="I5" s="118">
        <v>40</v>
      </c>
      <c r="J5" s="118">
        <f t="shared" si="0"/>
        <v>160</v>
      </c>
      <c r="K5" s="84"/>
      <c r="L5" s="85">
        <f t="shared" si="1"/>
        <v>4</v>
      </c>
      <c r="M5" s="84"/>
      <c r="N5" s="86">
        <f t="shared" si="2"/>
        <v>0</v>
      </c>
      <c r="O5" s="90"/>
      <c r="P5" s="90"/>
      <c r="Q5" s="90"/>
      <c r="R5" s="90"/>
      <c r="S5" s="91">
        <f>P5*R5</f>
        <v>0</v>
      </c>
      <c r="T5" s="94">
        <f>J5+N5+S5</f>
        <v>160</v>
      </c>
    </row>
    <row r="6" spans="1:21" s="2" customFormat="1" ht="15" customHeight="1" x14ac:dyDescent="0.25">
      <c r="A6" s="43"/>
      <c r="B6" s="44" t="s">
        <v>65</v>
      </c>
      <c r="C6" s="8"/>
      <c r="D6" s="10"/>
      <c r="E6" s="10"/>
      <c r="F6" s="10"/>
      <c r="G6" s="116">
        <v>1</v>
      </c>
      <c r="H6" s="117">
        <f>C6*E6/60</f>
        <v>0</v>
      </c>
      <c r="I6" s="118">
        <v>50</v>
      </c>
      <c r="J6" s="118">
        <f t="shared" si="0"/>
        <v>0</v>
      </c>
      <c r="K6" s="84"/>
      <c r="L6" s="85">
        <f t="shared" si="1"/>
        <v>0</v>
      </c>
      <c r="M6" s="84"/>
      <c r="N6" s="86">
        <f t="shared" si="2"/>
        <v>0</v>
      </c>
      <c r="O6" s="89" t="s">
        <v>67</v>
      </c>
      <c r="P6" s="89">
        <v>1</v>
      </c>
      <c r="Q6" s="89" t="s">
        <v>89</v>
      </c>
      <c r="R6" s="90">
        <v>16</v>
      </c>
      <c r="S6" s="91">
        <f>P6*R6</f>
        <v>16</v>
      </c>
      <c r="T6" s="94">
        <f>J6+N6+S6</f>
        <v>16</v>
      </c>
    </row>
    <row r="7" spans="1:21" s="2" customFormat="1" ht="15" customHeight="1" x14ac:dyDescent="0.25">
      <c r="A7" s="120"/>
      <c r="B7" s="57" t="s">
        <v>31</v>
      </c>
      <c r="C7" s="58"/>
      <c r="D7" s="59"/>
      <c r="E7" s="59"/>
      <c r="F7" s="59"/>
      <c r="G7" s="59"/>
      <c r="H7" s="60">
        <f>C7*E7/60</f>
        <v>0</v>
      </c>
      <c r="I7" s="61"/>
      <c r="J7" s="61"/>
      <c r="K7" s="59"/>
      <c r="L7" s="60"/>
      <c r="M7" s="59"/>
      <c r="N7" s="62"/>
      <c r="O7" s="59"/>
      <c r="P7" s="59"/>
      <c r="Q7" s="59"/>
      <c r="R7" s="59"/>
      <c r="S7" s="62"/>
      <c r="T7" s="63"/>
    </row>
    <row r="8" spans="1:21" s="2" customFormat="1" ht="15" customHeight="1" x14ac:dyDescent="0.25">
      <c r="A8" s="43"/>
      <c r="B8" s="44"/>
      <c r="C8" s="8"/>
      <c r="D8" s="10"/>
      <c r="E8" s="10"/>
      <c r="F8" s="10"/>
      <c r="G8" s="116"/>
      <c r="H8" s="117">
        <f t="shared" ref="H8:H34" si="3">C8*E8/60</f>
        <v>0</v>
      </c>
      <c r="I8" s="118"/>
      <c r="J8" s="118">
        <f t="shared" si="0"/>
        <v>0</v>
      </c>
      <c r="K8" s="84"/>
      <c r="L8" s="85">
        <f t="shared" si="1"/>
        <v>0</v>
      </c>
      <c r="M8" s="84"/>
      <c r="N8" s="86">
        <f t="shared" si="2"/>
        <v>0</v>
      </c>
      <c r="O8" s="90"/>
      <c r="P8" s="90"/>
      <c r="Q8" s="90"/>
      <c r="R8" s="90"/>
      <c r="S8" s="91">
        <f>P8*R8</f>
        <v>0</v>
      </c>
      <c r="T8" s="94">
        <f>J8+N8+S8</f>
        <v>0</v>
      </c>
    </row>
    <row r="9" spans="1:21" s="2" customFormat="1" ht="15" customHeight="1" x14ac:dyDescent="0.25">
      <c r="A9" s="43"/>
      <c r="B9" s="45"/>
      <c r="C9" s="8"/>
      <c r="D9" s="10"/>
      <c r="E9" s="10"/>
      <c r="F9" s="10"/>
      <c r="G9" s="116"/>
      <c r="H9" s="117">
        <f t="shared" si="3"/>
        <v>0</v>
      </c>
      <c r="I9" s="118"/>
      <c r="J9" s="118">
        <f t="shared" si="0"/>
        <v>0</v>
      </c>
      <c r="K9" s="84"/>
      <c r="L9" s="85">
        <f t="shared" si="1"/>
        <v>0</v>
      </c>
      <c r="M9" s="84"/>
      <c r="N9" s="86">
        <f t="shared" si="2"/>
        <v>0</v>
      </c>
      <c r="O9" s="90"/>
      <c r="P9" s="90"/>
      <c r="Q9" s="90"/>
      <c r="R9" s="90"/>
      <c r="S9" s="91">
        <f>P9*R9</f>
        <v>0</v>
      </c>
      <c r="T9" s="94">
        <f>J9+N9+S9</f>
        <v>0</v>
      </c>
    </row>
    <row r="10" spans="1:21" s="2" customFormat="1" ht="15" customHeight="1" x14ac:dyDescent="0.25">
      <c r="A10" s="120"/>
      <c r="B10" s="57" t="s">
        <v>32</v>
      </c>
      <c r="C10" s="58"/>
      <c r="D10" s="59"/>
      <c r="E10" s="59"/>
      <c r="F10" s="59"/>
      <c r="G10" s="59"/>
      <c r="H10" s="60"/>
      <c r="I10" s="61"/>
      <c r="J10" s="61"/>
      <c r="K10" s="59"/>
      <c r="L10" s="60"/>
      <c r="M10" s="59"/>
      <c r="N10" s="62"/>
      <c r="O10" s="59"/>
      <c r="P10" s="59"/>
      <c r="Q10" s="59"/>
      <c r="R10" s="59"/>
      <c r="S10" s="62"/>
      <c r="T10" s="63"/>
    </row>
    <row r="11" spans="1:21" s="2" customFormat="1" ht="15" customHeight="1" x14ac:dyDescent="0.25">
      <c r="A11" s="43"/>
      <c r="B11" s="45"/>
      <c r="C11" s="8"/>
      <c r="D11" s="10"/>
      <c r="E11" s="10"/>
      <c r="F11" s="10"/>
      <c r="G11" s="116"/>
      <c r="H11" s="117">
        <f>C11*E11/60</f>
        <v>0</v>
      </c>
      <c r="I11" s="118"/>
      <c r="J11" s="118">
        <f t="shared" si="0"/>
        <v>0</v>
      </c>
      <c r="K11" s="84"/>
      <c r="L11" s="85">
        <f t="shared" si="1"/>
        <v>0</v>
      </c>
      <c r="M11" s="84"/>
      <c r="N11" s="86">
        <f t="shared" si="2"/>
        <v>0</v>
      </c>
      <c r="O11" s="90"/>
      <c r="P11" s="90"/>
      <c r="Q11" s="90"/>
      <c r="R11" s="90"/>
      <c r="S11" s="91">
        <f>P11*R11</f>
        <v>0</v>
      </c>
      <c r="T11" s="94">
        <f>J11+N11+S11</f>
        <v>0</v>
      </c>
    </row>
    <row r="12" spans="1:21" s="2" customFormat="1" ht="15" customHeight="1" x14ac:dyDescent="0.25">
      <c r="A12" s="43"/>
      <c r="B12" s="45"/>
      <c r="C12" s="8"/>
      <c r="D12" s="10"/>
      <c r="E12" s="10"/>
      <c r="F12" s="10"/>
      <c r="G12" s="116"/>
      <c r="H12" s="117">
        <f t="shared" si="3"/>
        <v>0</v>
      </c>
      <c r="I12" s="118"/>
      <c r="J12" s="118">
        <f t="shared" si="0"/>
        <v>0</v>
      </c>
      <c r="K12" s="84"/>
      <c r="L12" s="85">
        <f t="shared" si="1"/>
        <v>0</v>
      </c>
      <c r="M12" s="84"/>
      <c r="N12" s="86">
        <f t="shared" si="2"/>
        <v>0</v>
      </c>
      <c r="O12" s="90"/>
      <c r="P12" s="90"/>
      <c r="Q12" s="90"/>
      <c r="R12" s="90"/>
      <c r="S12" s="91">
        <f>P12*R12</f>
        <v>0</v>
      </c>
      <c r="T12" s="94">
        <f>J12+N12+S12</f>
        <v>0</v>
      </c>
    </row>
    <row r="13" spans="1:21" s="2" customFormat="1" ht="15" customHeight="1" x14ac:dyDescent="0.25">
      <c r="A13" s="120"/>
      <c r="B13" s="57" t="s">
        <v>5</v>
      </c>
      <c r="C13" s="58"/>
      <c r="D13" s="59"/>
      <c r="E13" s="59"/>
      <c r="F13" s="59"/>
      <c r="G13" s="59"/>
      <c r="H13" s="60"/>
      <c r="I13" s="61"/>
      <c r="J13" s="61"/>
      <c r="K13" s="59"/>
      <c r="L13" s="60"/>
      <c r="M13" s="59"/>
      <c r="N13" s="62"/>
      <c r="O13" s="59"/>
      <c r="P13" s="59"/>
      <c r="Q13" s="59"/>
      <c r="R13" s="59"/>
      <c r="S13" s="62"/>
      <c r="T13" s="63"/>
    </row>
    <row r="14" spans="1:21" s="2" customFormat="1" ht="15" customHeight="1" x14ac:dyDescent="0.25">
      <c r="A14" s="43"/>
      <c r="B14" s="44" t="s">
        <v>33</v>
      </c>
      <c r="C14" s="8"/>
      <c r="D14" s="10"/>
      <c r="E14" s="10"/>
      <c r="F14" s="10"/>
      <c r="G14" s="116"/>
      <c r="H14" s="117">
        <f t="shared" si="3"/>
        <v>0</v>
      </c>
      <c r="I14" s="118"/>
      <c r="J14" s="118">
        <f t="shared" si="0"/>
        <v>0</v>
      </c>
      <c r="K14" s="84"/>
      <c r="L14" s="85">
        <f t="shared" si="1"/>
        <v>0</v>
      </c>
      <c r="M14" s="84"/>
      <c r="N14" s="86">
        <f t="shared" si="2"/>
        <v>0</v>
      </c>
      <c r="O14" s="90"/>
      <c r="P14" s="90"/>
      <c r="Q14" s="90"/>
      <c r="R14" s="90"/>
      <c r="S14" s="91">
        <f t="shared" ref="S14:S34" si="4">P14*R14</f>
        <v>0</v>
      </c>
      <c r="T14" s="94">
        <f t="shared" ref="T14:T34" si="5">J14+N14+S14</f>
        <v>0</v>
      </c>
    </row>
    <row r="15" spans="1:21" s="2" customFormat="1" ht="15" customHeight="1" x14ac:dyDescent="0.25">
      <c r="A15" s="43"/>
      <c r="B15" s="44" t="s">
        <v>34</v>
      </c>
      <c r="C15" s="8"/>
      <c r="D15" s="10"/>
      <c r="E15" s="10"/>
      <c r="F15" s="10"/>
      <c r="G15" s="116"/>
      <c r="H15" s="117">
        <f t="shared" si="3"/>
        <v>0</v>
      </c>
      <c r="I15" s="118"/>
      <c r="J15" s="118">
        <f t="shared" si="0"/>
        <v>0</v>
      </c>
      <c r="K15" s="84"/>
      <c r="L15" s="85">
        <f t="shared" si="1"/>
        <v>0</v>
      </c>
      <c r="M15" s="84"/>
      <c r="N15" s="86">
        <f t="shared" si="2"/>
        <v>0</v>
      </c>
      <c r="O15" s="90"/>
      <c r="P15" s="90"/>
      <c r="Q15" s="90"/>
      <c r="R15" s="90"/>
      <c r="S15" s="91">
        <f t="shared" si="4"/>
        <v>0</v>
      </c>
      <c r="T15" s="94">
        <f t="shared" si="5"/>
        <v>0</v>
      </c>
    </row>
    <row r="16" spans="1:21" s="2" customFormat="1" ht="15" customHeight="1" x14ac:dyDescent="0.25">
      <c r="A16" s="43"/>
      <c r="B16" s="44" t="s">
        <v>35</v>
      </c>
      <c r="C16" s="8"/>
      <c r="D16" s="10"/>
      <c r="E16" s="10"/>
      <c r="F16" s="10"/>
      <c r="G16" s="116"/>
      <c r="H16" s="117">
        <f t="shared" si="3"/>
        <v>0</v>
      </c>
      <c r="I16" s="118"/>
      <c r="J16" s="118">
        <f t="shared" si="0"/>
        <v>0</v>
      </c>
      <c r="K16" s="84"/>
      <c r="L16" s="85">
        <f t="shared" si="1"/>
        <v>0</v>
      </c>
      <c r="M16" s="84"/>
      <c r="N16" s="86">
        <f t="shared" si="2"/>
        <v>0</v>
      </c>
      <c r="O16" s="90"/>
      <c r="P16" s="90"/>
      <c r="Q16" s="90"/>
      <c r="R16" s="90"/>
      <c r="S16" s="91">
        <f t="shared" si="4"/>
        <v>0</v>
      </c>
      <c r="T16" s="94">
        <f t="shared" si="5"/>
        <v>0</v>
      </c>
    </row>
    <row r="17" spans="1:20" s="2" customFormat="1" ht="15" customHeight="1" x14ac:dyDescent="0.25">
      <c r="A17" s="43"/>
      <c r="B17" s="44" t="s">
        <v>36</v>
      </c>
      <c r="C17" s="8"/>
      <c r="D17" s="10"/>
      <c r="E17" s="10"/>
      <c r="F17" s="10"/>
      <c r="G17" s="116"/>
      <c r="H17" s="117">
        <f t="shared" si="3"/>
        <v>0</v>
      </c>
      <c r="I17" s="118"/>
      <c r="J17" s="118">
        <f t="shared" si="0"/>
        <v>0</v>
      </c>
      <c r="K17" s="84"/>
      <c r="L17" s="85">
        <f t="shared" si="1"/>
        <v>0</v>
      </c>
      <c r="M17" s="84"/>
      <c r="N17" s="86">
        <f t="shared" si="2"/>
        <v>0</v>
      </c>
      <c r="O17" s="90"/>
      <c r="P17" s="90"/>
      <c r="Q17" s="90"/>
      <c r="R17" s="90"/>
      <c r="S17" s="91">
        <f t="shared" si="4"/>
        <v>0</v>
      </c>
      <c r="T17" s="94">
        <f t="shared" si="5"/>
        <v>0</v>
      </c>
    </row>
    <row r="18" spans="1:20" s="2" customFormat="1" ht="15" customHeight="1" x14ac:dyDescent="0.25">
      <c r="A18" s="43"/>
      <c r="B18" s="45"/>
      <c r="C18" s="8"/>
      <c r="D18" s="10"/>
      <c r="E18" s="10"/>
      <c r="F18" s="10"/>
      <c r="G18" s="116"/>
      <c r="H18" s="117">
        <f t="shared" si="3"/>
        <v>0</v>
      </c>
      <c r="I18" s="118"/>
      <c r="J18" s="118">
        <f t="shared" si="0"/>
        <v>0</v>
      </c>
      <c r="K18" s="84"/>
      <c r="L18" s="85">
        <f t="shared" si="1"/>
        <v>0</v>
      </c>
      <c r="M18" s="84"/>
      <c r="N18" s="86">
        <f t="shared" si="2"/>
        <v>0</v>
      </c>
      <c r="O18" s="90"/>
      <c r="P18" s="90"/>
      <c r="Q18" s="90"/>
      <c r="R18" s="90"/>
      <c r="S18" s="91">
        <f t="shared" si="4"/>
        <v>0</v>
      </c>
      <c r="T18" s="94">
        <f t="shared" si="5"/>
        <v>0</v>
      </c>
    </row>
    <row r="19" spans="1:20" s="2" customFormat="1" ht="15" customHeight="1" x14ac:dyDescent="0.25">
      <c r="A19" s="120"/>
      <c r="B19" s="57" t="s">
        <v>37</v>
      </c>
      <c r="C19" s="58"/>
      <c r="D19" s="59"/>
      <c r="E19" s="59"/>
      <c r="F19" s="59"/>
      <c r="G19" s="59"/>
      <c r="H19" s="60">
        <f t="shared" si="3"/>
        <v>0</v>
      </c>
      <c r="I19" s="61"/>
      <c r="J19" s="61">
        <f t="shared" si="0"/>
        <v>0</v>
      </c>
      <c r="K19" s="59"/>
      <c r="L19" s="60">
        <f t="shared" si="1"/>
        <v>0</v>
      </c>
      <c r="M19" s="59"/>
      <c r="N19" s="62">
        <f t="shared" si="2"/>
        <v>0</v>
      </c>
      <c r="O19" s="59"/>
      <c r="P19" s="59"/>
      <c r="Q19" s="59"/>
      <c r="R19" s="59"/>
      <c r="S19" s="62">
        <f t="shared" si="4"/>
        <v>0</v>
      </c>
      <c r="T19" s="63">
        <f t="shared" si="5"/>
        <v>0</v>
      </c>
    </row>
    <row r="20" spans="1:20" s="2" customFormat="1" ht="15" customHeight="1" x14ac:dyDescent="0.25">
      <c r="A20" s="43"/>
      <c r="B20" s="44" t="s">
        <v>38</v>
      </c>
      <c r="C20" s="8">
        <v>1</v>
      </c>
      <c r="D20" s="9" t="s">
        <v>11</v>
      </c>
      <c r="E20" s="10"/>
      <c r="F20" s="10"/>
      <c r="G20" s="116">
        <v>5</v>
      </c>
      <c r="H20" s="117">
        <v>0.5</v>
      </c>
      <c r="I20" s="118">
        <v>35</v>
      </c>
      <c r="J20" s="118">
        <f t="shared" si="0"/>
        <v>87.5</v>
      </c>
      <c r="K20" s="87" t="s">
        <v>84</v>
      </c>
      <c r="L20" s="85">
        <f t="shared" si="1"/>
        <v>0.5</v>
      </c>
      <c r="M20" s="84">
        <v>20</v>
      </c>
      <c r="N20" s="86">
        <f t="shared" si="2"/>
        <v>10</v>
      </c>
      <c r="O20" s="89" t="s">
        <v>85</v>
      </c>
      <c r="P20" s="90">
        <v>17</v>
      </c>
      <c r="Q20" s="90"/>
      <c r="R20" s="89">
        <v>1</v>
      </c>
      <c r="S20" s="91">
        <f t="shared" si="4"/>
        <v>17</v>
      </c>
      <c r="T20" s="94">
        <f t="shared" si="5"/>
        <v>114.5</v>
      </c>
    </row>
    <row r="21" spans="1:20" s="2" customFormat="1" ht="15" customHeight="1" x14ac:dyDescent="0.25">
      <c r="A21" s="43"/>
      <c r="B21" s="44" t="s">
        <v>39</v>
      </c>
      <c r="C21" s="8">
        <v>70</v>
      </c>
      <c r="D21" s="9" t="s">
        <v>82</v>
      </c>
      <c r="E21" s="10"/>
      <c r="F21" s="10"/>
      <c r="G21" s="116">
        <v>6</v>
      </c>
      <c r="H21" s="117">
        <v>2</v>
      </c>
      <c r="I21" s="118">
        <v>35</v>
      </c>
      <c r="J21" s="118">
        <f t="shared" si="0"/>
        <v>420</v>
      </c>
      <c r="K21" s="84"/>
      <c r="L21" s="85">
        <f t="shared" si="1"/>
        <v>2</v>
      </c>
      <c r="M21" s="84"/>
      <c r="N21" s="86">
        <f t="shared" si="2"/>
        <v>0</v>
      </c>
      <c r="O21" s="90"/>
      <c r="P21" s="90"/>
      <c r="Q21" s="90"/>
      <c r="R21" s="90"/>
      <c r="S21" s="91">
        <f t="shared" si="4"/>
        <v>0</v>
      </c>
      <c r="T21" s="94">
        <f t="shared" si="5"/>
        <v>420</v>
      </c>
    </row>
    <row r="22" spans="1:20" s="2" customFormat="1" ht="15" customHeight="1" x14ac:dyDescent="0.25">
      <c r="A22" s="43"/>
      <c r="B22" s="44" t="s">
        <v>40</v>
      </c>
      <c r="C22" s="8"/>
      <c r="D22" s="10"/>
      <c r="E22" s="10"/>
      <c r="F22" s="10"/>
      <c r="G22" s="116"/>
      <c r="H22" s="117">
        <f t="shared" si="3"/>
        <v>0</v>
      </c>
      <c r="I22" s="118"/>
      <c r="J22" s="118">
        <f t="shared" si="0"/>
        <v>0</v>
      </c>
      <c r="K22" s="84"/>
      <c r="L22" s="85">
        <f t="shared" si="1"/>
        <v>0</v>
      </c>
      <c r="M22" s="84"/>
      <c r="N22" s="86">
        <f t="shared" si="2"/>
        <v>0</v>
      </c>
      <c r="O22" s="90"/>
      <c r="P22" s="90"/>
      <c r="Q22" s="90"/>
      <c r="R22" s="90"/>
      <c r="S22" s="91">
        <f t="shared" si="4"/>
        <v>0</v>
      </c>
      <c r="T22" s="94">
        <f t="shared" si="5"/>
        <v>0</v>
      </c>
    </row>
    <row r="23" spans="1:20" s="2" customFormat="1" ht="15" customHeight="1" x14ac:dyDescent="0.25">
      <c r="A23" s="43"/>
      <c r="B23" s="44" t="s">
        <v>41</v>
      </c>
      <c r="C23" s="8"/>
      <c r="D23" s="10"/>
      <c r="E23" s="10"/>
      <c r="F23" s="10"/>
      <c r="G23" s="116"/>
      <c r="H23" s="117">
        <f t="shared" si="3"/>
        <v>0</v>
      </c>
      <c r="I23" s="118"/>
      <c r="J23" s="118">
        <f t="shared" si="0"/>
        <v>0</v>
      </c>
      <c r="K23" s="84"/>
      <c r="L23" s="85">
        <f t="shared" si="1"/>
        <v>0</v>
      </c>
      <c r="M23" s="84"/>
      <c r="N23" s="86">
        <f t="shared" si="2"/>
        <v>0</v>
      </c>
      <c r="O23" s="90"/>
      <c r="P23" s="90"/>
      <c r="Q23" s="90"/>
      <c r="R23" s="90"/>
      <c r="S23" s="91">
        <f t="shared" si="4"/>
        <v>0</v>
      </c>
      <c r="T23" s="94">
        <f t="shared" si="5"/>
        <v>0</v>
      </c>
    </row>
    <row r="24" spans="1:20" s="2" customFormat="1" ht="15" customHeight="1" x14ac:dyDescent="0.25">
      <c r="A24" s="43"/>
      <c r="B24" s="44" t="s">
        <v>42</v>
      </c>
      <c r="C24" s="8"/>
      <c r="D24" s="10"/>
      <c r="E24" s="10"/>
      <c r="F24" s="10"/>
      <c r="G24" s="116"/>
      <c r="H24" s="117">
        <f t="shared" si="3"/>
        <v>0</v>
      </c>
      <c r="I24" s="118"/>
      <c r="J24" s="118">
        <f t="shared" si="0"/>
        <v>0</v>
      </c>
      <c r="K24" s="84"/>
      <c r="L24" s="85">
        <f t="shared" si="1"/>
        <v>0</v>
      </c>
      <c r="M24" s="84"/>
      <c r="N24" s="86">
        <f t="shared" si="2"/>
        <v>0</v>
      </c>
      <c r="O24" s="90"/>
      <c r="P24" s="90"/>
      <c r="Q24" s="90"/>
      <c r="R24" s="90"/>
      <c r="S24" s="91">
        <f t="shared" si="4"/>
        <v>0</v>
      </c>
      <c r="T24" s="94">
        <f t="shared" si="5"/>
        <v>0</v>
      </c>
    </row>
    <row r="25" spans="1:20" s="2" customFormat="1" ht="15" customHeight="1" x14ac:dyDescent="0.25">
      <c r="A25" s="43"/>
      <c r="B25" s="44"/>
      <c r="C25" s="8"/>
      <c r="D25" s="10"/>
      <c r="E25" s="10"/>
      <c r="F25" s="10"/>
      <c r="G25" s="116"/>
      <c r="H25" s="117">
        <f t="shared" si="3"/>
        <v>0</v>
      </c>
      <c r="I25" s="118"/>
      <c r="J25" s="118">
        <f t="shared" si="0"/>
        <v>0</v>
      </c>
      <c r="K25" s="84"/>
      <c r="L25" s="85">
        <f t="shared" si="1"/>
        <v>0</v>
      </c>
      <c r="M25" s="84"/>
      <c r="N25" s="86">
        <f t="shared" si="2"/>
        <v>0</v>
      </c>
      <c r="O25" s="90"/>
      <c r="P25" s="90"/>
      <c r="Q25" s="90"/>
      <c r="R25" s="90"/>
      <c r="S25" s="91">
        <f t="shared" si="4"/>
        <v>0</v>
      </c>
      <c r="T25" s="94">
        <f t="shared" si="5"/>
        <v>0</v>
      </c>
    </row>
    <row r="26" spans="1:20" s="2" customFormat="1" ht="15" customHeight="1" x14ac:dyDescent="0.25">
      <c r="A26" s="120"/>
      <c r="B26" s="57" t="s">
        <v>8</v>
      </c>
      <c r="C26" s="58"/>
      <c r="D26" s="59"/>
      <c r="E26" s="59"/>
      <c r="F26" s="59"/>
      <c r="G26" s="59"/>
      <c r="H26" s="60">
        <f t="shared" si="3"/>
        <v>0</v>
      </c>
      <c r="I26" s="61"/>
      <c r="J26" s="61">
        <f t="shared" si="0"/>
        <v>0</v>
      </c>
      <c r="K26" s="59"/>
      <c r="L26" s="60">
        <f t="shared" si="1"/>
        <v>0</v>
      </c>
      <c r="M26" s="59"/>
      <c r="N26" s="62">
        <f t="shared" si="2"/>
        <v>0</v>
      </c>
      <c r="O26" s="59"/>
      <c r="P26" s="59"/>
      <c r="Q26" s="59"/>
      <c r="R26" s="59"/>
      <c r="S26" s="62">
        <f t="shared" si="4"/>
        <v>0</v>
      </c>
      <c r="T26" s="63">
        <f t="shared" si="5"/>
        <v>0</v>
      </c>
    </row>
    <row r="27" spans="1:20" s="2" customFormat="1" ht="15" customHeight="1" x14ac:dyDescent="0.25">
      <c r="A27" s="43"/>
      <c r="B27" s="45"/>
      <c r="C27" s="8"/>
      <c r="D27" s="10"/>
      <c r="E27" s="10"/>
      <c r="F27" s="10"/>
      <c r="G27" s="116"/>
      <c r="H27" s="117">
        <f t="shared" si="3"/>
        <v>0</v>
      </c>
      <c r="I27" s="118"/>
      <c r="J27" s="118">
        <f t="shared" si="0"/>
        <v>0</v>
      </c>
      <c r="K27" s="84"/>
      <c r="L27" s="85">
        <f t="shared" si="1"/>
        <v>0</v>
      </c>
      <c r="M27" s="84"/>
      <c r="N27" s="86">
        <f t="shared" si="2"/>
        <v>0</v>
      </c>
      <c r="O27" s="90"/>
      <c r="P27" s="90"/>
      <c r="Q27" s="90"/>
      <c r="R27" s="90"/>
      <c r="S27" s="91">
        <f t="shared" si="4"/>
        <v>0</v>
      </c>
      <c r="T27" s="94">
        <f t="shared" si="5"/>
        <v>0</v>
      </c>
    </row>
    <row r="28" spans="1:20" s="2" customFormat="1" ht="15" customHeight="1" x14ac:dyDescent="0.25">
      <c r="A28" s="43"/>
      <c r="B28" s="45"/>
      <c r="C28" s="8"/>
      <c r="D28" s="10"/>
      <c r="E28" s="10"/>
      <c r="F28" s="10"/>
      <c r="G28" s="116"/>
      <c r="H28" s="117">
        <f t="shared" si="3"/>
        <v>0</v>
      </c>
      <c r="I28" s="118"/>
      <c r="J28" s="118">
        <f t="shared" si="0"/>
        <v>0</v>
      </c>
      <c r="K28" s="84"/>
      <c r="L28" s="85">
        <f t="shared" si="1"/>
        <v>0</v>
      </c>
      <c r="M28" s="84"/>
      <c r="N28" s="86">
        <f t="shared" si="2"/>
        <v>0</v>
      </c>
      <c r="O28" s="90"/>
      <c r="P28" s="90"/>
      <c r="Q28" s="90"/>
      <c r="R28" s="90"/>
      <c r="S28" s="91">
        <f t="shared" si="4"/>
        <v>0</v>
      </c>
      <c r="T28" s="94">
        <f t="shared" si="5"/>
        <v>0</v>
      </c>
    </row>
    <row r="29" spans="1:20" s="2" customFormat="1" ht="15" customHeight="1" x14ac:dyDescent="0.25">
      <c r="A29" s="120"/>
      <c r="B29" s="57" t="s">
        <v>10</v>
      </c>
      <c r="C29" s="58"/>
      <c r="D29" s="59"/>
      <c r="E29" s="59"/>
      <c r="F29" s="59"/>
      <c r="G29" s="59"/>
      <c r="H29" s="60">
        <f t="shared" si="3"/>
        <v>0</v>
      </c>
      <c r="I29" s="61"/>
      <c r="J29" s="61">
        <f t="shared" si="0"/>
        <v>0</v>
      </c>
      <c r="K29" s="59"/>
      <c r="L29" s="60">
        <f t="shared" si="1"/>
        <v>0</v>
      </c>
      <c r="M29" s="59"/>
      <c r="N29" s="62">
        <f t="shared" si="2"/>
        <v>0</v>
      </c>
      <c r="O29" s="59"/>
      <c r="P29" s="59"/>
      <c r="Q29" s="59"/>
      <c r="R29" s="59"/>
      <c r="S29" s="62">
        <f t="shared" si="4"/>
        <v>0</v>
      </c>
      <c r="T29" s="63">
        <f t="shared" si="5"/>
        <v>0</v>
      </c>
    </row>
    <row r="30" spans="1:20" s="2" customFormat="1" ht="15" customHeight="1" x14ac:dyDescent="0.25">
      <c r="A30" s="43"/>
      <c r="B30" s="45"/>
      <c r="C30" s="8"/>
      <c r="D30" s="10"/>
      <c r="E30" s="10"/>
      <c r="F30" s="10"/>
      <c r="G30" s="116"/>
      <c r="H30" s="117">
        <f t="shared" si="3"/>
        <v>0</v>
      </c>
      <c r="I30" s="118"/>
      <c r="J30" s="118">
        <f t="shared" si="0"/>
        <v>0</v>
      </c>
      <c r="K30" s="84"/>
      <c r="L30" s="85">
        <f t="shared" si="1"/>
        <v>0</v>
      </c>
      <c r="M30" s="84"/>
      <c r="N30" s="86">
        <f t="shared" si="2"/>
        <v>0</v>
      </c>
      <c r="O30" s="90"/>
      <c r="P30" s="90"/>
      <c r="Q30" s="90"/>
      <c r="R30" s="90"/>
      <c r="S30" s="91">
        <f t="shared" si="4"/>
        <v>0</v>
      </c>
      <c r="T30" s="94">
        <f t="shared" si="5"/>
        <v>0</v>
      </c>
    </row>
    <row r="31" spans="1:20" s="2" customFormat="1" ht="15" customHeight="1" x14ac:dyDescent="0.25">
      <c r="A31" s="43"/>
      <c r="B31" s="45"/>
      <c r="C31" s="8"/>
      <c r="D31" s="10"/>
      <c r="E31" s="10"/>
      <c r="F31" s="10"/>
      <c r="G31" s="116"/>
      <c r="H31" s="117">
        <f t="shared" si="3"/>
        <v>0</v>
      </c>
      <c r="I31" s="118"/>
      <c r="J31" s="118">
        <f t="shared" si="0"/>
        <v>0</v>
      </c>
      <c r="K31" s="84"/>
      <c r="L31" s="85">
        <f t="shared" si="1"/>
        <v>0</v>
      </c>
      <c r="M31" s="84"/>
      <c r="N31" s="86">
        <f t="shared" si="2"/>
        <v>0</v>
      </c>
      <c r="O31" s="90"/>
      <c r="P31" s="90"/>
      <c r="Q31" s="90"/>
      <c r="R31" s="90"/>
      <c r="S31" s="91">
        <f t="shared" si="4"/>
        <v>0</v>
      </c>
      <c r="T31" s="94">
        <f t="shared" si="5"/>
        <v>0</v>
      </c>
    </row>
    <row r="32" spans="1:20" s="2" customFormat="1" ht="15" customHeight="1" x14ac:dyDescent="0.25">
      <c r="A32" s="120"/>
      <c r="B32" s="57" t="s">
        <v>9</v>
      </c>
      <c r="C32" s="58"/>
      <c r="D32" s="59"/>
      <c r="E32" s="59"/>
      <c r="F32" s="59"/>
      <c r="G32" s="59"/>
      <c r="H32" s="60">
        <f t="shared" si="3"/>
        <v>0</v>
      </c>
      <c r="I32" s="61"/>
      <c r="J32" s="61">
        <f t="shared" si="0"/>
        <v>0</v>
      </c>
      <c r="K32" s="59"/>
      <c r="L32" s="60">
        <f t="shared" si="1"/>
        <v>0</v>
      </c>
      <c r="M32" s="59"/>
      <c r="N32" s="62">
        <f t="shared" si="2"/>
        <v>0</v>
      </c>
      <c r="O32" s="59"/>
      <c r="P32" s="59"/>
      <c r="Q32" s="59"/>
      <c r="R32" s="59"/>
      <c r="S32" s="62">
        <f t="shared" si="4"/>
        <v>0</v>
      </c>
      <c r="T32" s="63">
        <f t="shared" si="5"/>
        <v>0</v>
      </c>
    </row>
    <row r="33" spans="1:20" s="2" customFormat="1" ht="15" customHeight="1" x14ac:dyDescent="0.25">
      <c r="A33" s="43"/>
      <c r="B33" s="45"/>
      <c r="C33" s="8"/>
      <c r="D33" s="10"/>
      <c r="E33" s="10"/>
      <c r="F33" s="10"/>
      <c r="G33" s="116"/>
      <c r="H33" s="117">
        <f t="shared" si="3"/>
        <v>0</v>
      </c>
      <c r="I33" s="118"/>
      <c r="J33" s="118">
        <f t="shared" si="0"/>
        <v>0</v>
      </c>
      <c r="K33" s="84"/>
      <c r="L33" s="85">
        <f t="shared" si="1"/>
        <v>0</v>
      </c>
      <c r="M33" s="84"/>
      <c r="N33" s="86">
        <f t="shared" si="2"/>
        <v>0</v>
      </c>
      <c r="O33" s="90"/>
      <c r="P33" s="90"/>
      <c r="Q33" s="90"/>
      <c r="R33" s="90"/>
      <c r="S33" s="91">
        <f t="shared" si="4"/>
        <v>0</v>
      </c>
      <c r="T33" s="94">
        <f t="shared" si="5"/>
        <v>0</v>
      </c>
    </row>
    <row r="34" spans="1:20" s="2" customFormat="1" ht="15" customHeight="1" x14ac:dyDescent="0.25">
      <c r="A34" s="43"/>
      <c r="B34" s="45"/>
      <c r="C34" s="8"/>
      <c r="D34" s="10"/>
      <c r="E34" s="10"/>
      <c r="F34" s="10"/>
      <c r="G34" s="116"/>
      <c r="H34" s="117">
        <f t="shared" si="3"/>
        <v>0</v>
      </c>
      <c r="I34" s="118"/>
      <c r="J34" s="118">
        <f t="shared" si="0"/>
        <v>0</v>
      </c>
      <c r="K34" s="84"/>
      <c r="L34" s="85">
        <f t="shared" si="1"/>
        <v>0</v>
      </c>
      <c r="M34" s="84"/>
      <c r="N34" s="86">
        <f t="shared" si="2"/>
        <v>0</v>
      </c>
      <c r="O34" s="90"/>
      <c r="P34" s="90"/>
      <c r="Q34" s="90"/>
      <c r="R34" s="90"/>
      <c r="S34" s="91">
        <f t="shared" si="4"/>
        <v>0</v>
      </c>
      <c r="T34" s="94">
        <f t="shared" si="5"/>
        <v>0</v>
      </c>
    </row>
    <row r="35" spans="1:20" ht="15" customHeight="1" thickBot="1" x14ac:dyDescent="0.6">
      <c r="A35" s="145" t="s">
        <v>64</v>
      </c>
      <c r="B35" s="146"/>
      <c r="C35" s="146"/>
      <c r="D35" s="146"/>
      <c r="E35" s="146"/>
      <c r="F35" s="146"/>
      <c r="G35" s="146"/>
      <c r="H35" s="146"/>
      <c r="I35" s="146"/>
      <c r="J35" s="146"/>
      <c r="K35" s="146"/>
      <c r="L35" s="146"/>
      <c r="M35" s="146"/>
      <c r="N35" s="146"/>
      <c r="O35" s="146"/>
      <c r="P35" s="146"/>
      <c r="Q35" s="146"/>
      <c r="R35" s="146"/>
      <c r="S35" s="147"/>
      <c r="T35" s="121">
        <f>SUM(T4:T34)</f>
        <v>855.5</v>
      </c>
    </row>
    <row r="36" spans="1:20" ht="18" thickTop="1" x14ac:dyDescent="0.3">
      <c r="A36" s="11"/>
      <c r="B36" s="12"/>
      <c r="C36" s="12"/>
      <c r="D36" s="12"/>
      <c r="E36" s="12"/>
      <c r="F36" s="12"/>
      <c r="G36" s="12"/>
      <c r="H36" s="12"/>
      <c r="I36" s="12"/>
      <c r="J36" s="1"/>
      <c r="K36" s="1"/>
      <c r="L36" s="1"/>
      <c r="M36" s="1"/>
      <c r="N36" s="1"/>
      <c r="O36" s="1"/>
      <c r="P36" s="13"/>
      <c r="Q36" s="13"/>
      <c r="R36" s="1"/>
      <c r="S36" s="1"/>
      <c r="T36" s="1"/>
    </row>
    <row r="37" spans="1:20" ht="17.399999999999999" x14ac:dyDescent="0.3">
      <c r="A37" s="11"/>
      <c r="B37" s="12"/>
      <c r="C37" s="12"/>
      <c r="D37" s="12"/>
      <c r="E37" s="12"/>
      <c r="F37" s="12"/>
      <c r="G37" s="12"/>
      <c r="H37" s="12"/>
      <c r="I37" s="12"/>
      <c r="J37" s="1"/>
      <c r="K37" s="1"/>
      <c r="L37" s="1"/>
      <c r="M37" s="1"/>
      <c r="N37" s="1"/>
      <c r="O37" s="1"/>
      <c r="P37" s="13"/>
      <c r="Q37" s="13"/>
      <c r="R37" s="1"/>
      <c r="S37" s="1"/>
      <c r="T37" s="1"/>
    </row>
    <row r="38" spans="1:20" ht="17.399999999999999" x14ac:dyDescent="0.3">
      <c r="A38" s="11" t="s">
        <v>1</v>
      </c>
      <c r="B38" s="11"/>
      <c r="C38" s="11" t="s">
        <v>43</v>
      </c>
      <c r="D38" s="12"/>
      <c r="E38" s="12"/>
      <c r="F38" s="12"/>
      <c r="G38" s="11"/>
      <c r="H38" s="12"/>
      <c r="I38" s="12"/>
      <c r="J38" s="11"/>
      <c r="K38" s="12"/>
      <c r="P38" s="14"/>
      <c r="Q38" s="14"/>
    </row>
    <row r="39" spans="1:20" ht="17.399999999999999" x14ac:dyDescent="0.3">
      <c r="A39" s="15" t="s">
        <v>17</v>
      </c>
      <c r="B39" s="5"/>
      <c r="C39" s="5" t="s">
        <v>43</v>
      </c>
      <c r="D39" s="5"/>
      <c r="E39" s="5"/>
      <c r="F39" s="5"/>
      <c r="G39" s="5"/>
      <c r="H39" s="16"/>
      <c r="I39" s="17"/>
      <c r="J39" s="17"/>
      <c r="K39" s="5"/>
      <c r="P39" s="14"/>
      <c r="Q39" s="14"/>
    </row>
    <row r="40" spans="1:20" ht="17.399999999999999" x14ac:dyDescent="0.3">
      <c r="A40" s="18" t="s">
        <v>18</v>
      </c>
      <c r="B40" s="5"/>
      <c r="C40" s="5" t="s">
        <v>44</v>
      </c>
      <c r="D40" s="5"/>
      <c r="E40" s="5"/>
      <c r="F40" s="5"/>
      <c r="G40" s="5"/>
      <c r="H40" s="5"/>
      <c r="I40" s="5"/>
      <c r="J40" s="5"/>
      <c r="K40" s="5"/>
      <c r="P40" s="14"/>
      <c r="Q40" s="14"/>
    </row>
    <row r="41" spans="1:20" ht="17.399999999999999" x14ac:dyDescent="0.3">
      <c r="A41" s="18" t="s">
        <v>19</v>
      </c>
      <c r="B41" s="5"/>
      <c r="C41" s="5" t="s">
        <v>43</v>
      </c>
      <c r="D41" s="5"/>
      <c r="E41" s="5"/>
      <c r="F41" s="5"/>
      <c r="G41" s="5"/>
      <c r="H41" s="5"/>
      <c r="I41" s="5"/>
      <c r="J41" s="5"/>
      <c r="K41" s="5"/>
      <c r="P41" s="14"/>
      <c r="Q41" s="14"/>
    </row>
    <row r="42" spans="1:20" ht="17.399999999999999" x14ac:dyDescent="0.3">
      <c r="A42" s="18" t="s">
        <v>45</v>
      </c>
      <c r="B42" s="5"/>
      <c r="C42" s="5" t="s">
        <v>43</v>
      </c>
      <c r="D42" s="5"/>
      <c r="E42" s="5"/>
      <c r="F42" s="5"/>
      <c r="G42" s="5"/>
      <c r="H42" s="5" t="s">
        <v>46</v>
      </c>
      <c r="I42" s="5"/>
      <c r="J42" s="5"/>
      <c r="K42" s="5"/>
      <c r="P42" s="14"/>
      <c r="Q42" s="14"/>
    </row>
    <row r="43" spans="1:20" ht="17.399999999999999" x14ac:dyDescent="0.3">
      <c r="A43" s="18" t="s">
        <v>22</v>
      </c>
      <c r="B43" s="5"/>
      <c r="C43" s="5" t="s">
        <v>43</v>
      </c>
      <c r="D43" s="5"/>
      <c r="E43" s="5"/>
      <c r="F43" s="5"/>
      <c r="G43" s="5"/>
      <c r="H43" s="5"/>
      <c r="I43" s="5"/>
      <c r="J43" s="5"/>
      <c r="K43" s="5"/>
      <c r="P43" s="14"/>
      <c r="Q43" s="14"/>
    </row>
    <row r="44" spans="1:20" ht="17.399999999999999" x14ac:dyDescent="0.3">
      <c r="A44" s="18" t="s">
        <v>47</v>
      </c>
      <c r="B44" s="5"/>
      <c r="C44" s="5" t="s">
        <v>48</v>
      </c>
      <c r="D44" s="5"/>
      <c r="E44" s="5"/>
      <c r="F44" s="5"/>
      <c r="G44" s="5"/>
      <c r="H44" s="5"/>
      <c r="I44" s="5"/>
      <c r="J44" s="5"/>
      <c r="K44" s="5"/>
      <c r="P44" s="14"/>
      <c r="Q44" s="14"/>
    </row>
    <row r="45" spans="1:20" ht="17.399999999999999" x14ac:dyDescent="0.3">
      <c r="A45" s="18" t="s">
        <v>24</v>
      </c>
      <c r="B45" s="19"/>
      <c r="C45" s="19" t="s">
        <v>49</v>
      </c>
      <c r="D45" s="19"/>
      <c r="E45" s="19"/>
      <c r="F45" s="19"/>
      <c r="G45" s="19"/>
      <c r="H45" s="19"/>
      <c r="I45" s="19"/>
      <c r="J45" s="19"/>
      <c r="K45" s="19"/>
      <c r="P45" s="14"/>
      <c r="Q45" s="14"/>
    </row>
    <row r="46" spans="1:20" ht="17.399999999999999" x14ac:dyDescent="0.3">
      <c r="A46" s="18" t="s">
        <v>25</v>
      </c>
      <c r="B46" s="19"/>
      <c r="C46" s="19" t="s">
        <v>48</v>
      </c>
      <c r="D46" s="19"/>
      <c r="E46" s="19"/>
      <c r="F46" s="19"/>
      <c r="G46" s="19"/>
      <c r="H46" s="19"/>
      <c r="I46" s="19"/>
      <c r="J46" s="19"/>
      <c r="K46" s="19"/>
      <c r="P46" s="14"/>
      <c r="Q46" s="14"/>
    </row>
    <row r="47" spans="1:20" ht="17.399999999999999" x14ac:dyDescent="0.3">
      <c r="A47" s="18" t="s">
        <v>2</v>
      </c>
      <c r="B47" s="19"/>
      <c r="C47" s="19" t="s">
        <v>43</v>
      </c>
      <c r="D47" s="19"/>
      <c r="E47" s="19"/>
      <c r="F47" s="19"/>
      <c r="G47" s="19"/>
      <c r="H47" s="19"/>
      <c r="I47" s="19"/>
      <c r="J47" s="19"/>
      <c r="K47" s="19"/>
      <c r="P47" s="14"/>
      <c r="Q47" s="14"/>
    </row>
    <row r="48" spans="1:20" ht="17.399999999999999" x14ac:dyDescent="0.3">
      <c r="A48" s="15" t="s">
        <v>47</v>
      </c>
      <c r="B48" s="19"/>
      <c r="C48" s="19" t="s">
        <v>48</v>
      </c>
      <c r="D48" s="19"/>
      <c r="E48" s="19"/>
      <c r="F48" s="19"/>
      <c r="G48" s="19"/>
      <c r="H48" s="19"/>
      <c r="I48" s="19"/>
      <c r="J48" s="19"/>
      <c r="K48" s="19"/>
    </row>
    <row r="49" spans="1:11" ht="17.399999999999999" x14ac:dyDescent="0.3">
      <c r="A49" s="18" t="s">
        <v>50</v>
      </c>
      <c r="B49" s="19"/>
      <c r="C49" s="19" t="s">
        <v>49</v>
      </c>
      <c r="D49" s="19"/>
      <c r="E49" s="19"/>
      <c r="F49" s="19"/>
      <c r="G49" s="19"/>
      <c r="H49" s="19"/>
      <c r="I49" s="19"/>
      <c r="J49" s="19"/>
      <c r="K49" s="19"/>
    </row>
    <row r="50" spans="1:11" ht="17.399999999999999" x14ac:dyDescent="0.3">
      <c r="A50" s="18" t="s">
        <v>15</v>
      </c>
      <c r="B50" s="19"/>
      <c r="C50" s="19" t="s">
        <v>48</v>
      </c>
      <c r="D50" s="19"/>
      <c r="E50" s="19"/>
      <c r="F50" s="19"/>
      <c r="G50" s="19"/>
      <c r="H50" s="19"/>
      <c r="I50" s="19"/>
      <c r="J50" s="19"/>
      <c r="K50" s="19"/>
    </row>
    <row r="51" spans="1:11" ht="17.399999999999999" x14ac:dyDescent="0.3">
      <c r="A51" s="18" t="s">
        <v>12</v>
      </c>
      <c r="B51" s="19"/>
      <c r="C51" s="19" t="s">
        <v>49</v>
      </c>
      <c r="D51" s="19"/>
      <c r="E51" s="19"/>
      <c r="F51" s="19"/>
      <c r="G51" s="19"/>
      <c r="H51" s="19"/>
      <c r="I51" s="19"/>
      <c r="J51" s="19"/>
      <c r="K51" s="19"/>
    </row>
    <row r="52" spans="1:11" ht="17.399999999999999" x14ac:dyDescent="0.3">
      <c r="A52" s="18" t="s">
        <v>18</v>
      </c>
      <c r="B52" s="19"/>
      <c r="C52" s="19" t="s">
        <v>44</v>
      </c>
      <c r="D52" s="19"/>
      <c r="E52" s="19"/>
      <c r="F52" s="19"/>
      <c r="G52" s="19"/>
      <c r="H52" s="19"/>
      <c r="I52" s="19"/>
      <c r="J52" s="19"/>
      <c r="K52" s="19"/>
    </row>
    <row r="53" spans="1:11" ht="17.399999999999999" x14ac:dyDescent="0.3">
      <c r="A53" s="11" t="s">
        <v>27</v>
      </c>
      <c r="B53" s="19"/>
      <c r="C53" s="19" t="s">
        <v>49</v>
      </c>
      <c r="D53" s="19"/>
      <c r="E53" s="19"/>
      <c r="F53" s="19"/>
      <c r="G53" s="19"/>
      <c r="H53" s="19"/>
      <c r="I53" s="19"/>
      <c r="J53" s="19"/>
      <c r="K53" s="19"/>
    </row>
    <row r="54" spans="1:11" ht="17.399999999999999" x14ac:dyDescent="0.3">
      <c r="A54" s="18" t="s">
        <v>47</v>
      </c>
      <c r="B54" s="19"/>
      <c r="C54" s="19" t="s">
        <v>48</v>
      </c>
      <c r="D54" s="19"/>
      <c r="E54" s="19"/>
      <c r="F54" s="19"/>
      <c r="G54" s="19"/>
      <c r="H54" s="19"/>
      <c r="I54" s="19"/>
      <c r="J54" s="19"/>
      <c r="K54" s="19"/>
    </row>
    <row r="55" spans="1:11" ht="17.399999999999999" x14ac:dyDescent="0.3">
      <c r="A55" s="11" t="s">
        <v>28</v>
      </c>
      <c r="B55" s="19"/>
      <c r="C55" s="19" t="s">
        <v>48</v>
      </c>
      <c r="D55" s="19"/>
      <c r="E55" s="19"/>
      <c r="F55" s="19"/>
      <c r="G55" s="19"/>
      <c r="H55" s="19"/>
      <c r="I55" s="19"/>
      <c r="J55" s="19"/>
      <c r="K55" s="19"/>
    </row>
    <row r="56" spans="1:11" ht="17.399999999999999" x14ac:dyDescent="0.3">
      <c r="A56" s="11" t="s">
        <v>29</v>
      </c>
      <c r="B56" s="19"/>
      <c r="C56" s="19" t="s">
        <v>48</v>
      </c>
      <c r="D56" s="19"/>
      <c r="E56" s="19"/>
      <c r="F56" s="19"/>
      <c r="G56" s="19"/>
      <c r="H56" s="19"/>
      <c r="I56" s="19"/>
      <c r="J56" s="19"/>
      <c r="K56" s="19"/>
    </row>
  </sheetData>
  <mergeCells count="1">
    <mergeCell ref="A35:S35"/>
  </mergeCells>
  <pageMargins left="0.7" right="0.7" top="0.75" bottom="0.75" header="0.3" footer="0.3"/>
  <pageSetup paperSize="0" orientation="portrait" horizontalDpi="0" verticalDpi="0" copies="0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9"/>
  <sheetViews>
    <sheetView zoomScale="55" zoomScaleNormal="5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A24" sqref="AA24"/>
    </sheetView>
  </sheetViews>
  <sheetFormatPr defaultRowHeight="13.2" x14ac:dyDescent="0.25"/>
  <cols>
    <col min="1" max="1" width="9.5546875" bestFit="1" customWidth="1"/>
    <col min="2" max="2" width="27.6640625" bestFit="1" customWidth="1"/>
    <col min="3" max="8" width="6.6640625" customWidth="1"/>
    <col min="9" max="9" width="11.109375" customWidth="1"/>
    <col min="10" max="10" width="11.33203125" customWidth="1"/>
    <col min="11" max="11" width="14.109375" customWidth="1"/>
    <col min="12" max="12" width="22.33203125" customWidth="1"/>
    <col min="13" max="14" width="6.6640625" customWidth="1"/>
    <col min="15" max="15" width="9.109375" customWidth="1"/>
    <col min="16" max="16" width="13.109375" customWidth="1"/>
    <col min="17" max="17" width="22.109375" customWidth="1"/>
    <col min="18" max="20" width="6.6640625" customWidth="1"/>
    <col min="21" max="21" width="9.5546875" customWidth="1"/>
    <col min="22" max="22" width="11.88671875" customWidth="1"/>
    <col min="23" max="23" width="13" customWidth="1"/>
    <col min="24" max="24" width="16.6640625" customWidth="1"/>
  </cols>
  <sheetData>
    <row r="1" spans="1:31" ht="30.75" customHeight="1" thickTop="1" thickBot="1" x14ac:dyDescent="0.45">
      <c r="A1" s="30"/>
      <c r="B1" s="31" t="s">
        <v>51</v>
      </c>
      <c r="C1" s="32"/>
      <c r="D1" s="32"/>
      <c r="E1" s="32"/>
      <c r="F1" s="64"/>
      <c r="G1" s="65" t="s">
        <v>14</v>
      </c>
      <c r="H1" s="66"/>
      <c r="I1" s="66"/>
      <c r="J1" s="66"/>
      <c r="K1" s="67"/>
      <c r="L1" s="68" t="s">
        <v>15</v>
      </c>
      <c r="M1" s="69"/>
      <c r="N1" s="69"/>
      <c r="O1" s="69"/>
      <c r="P1" s="70"/>
      <c r="Q1" s="71" t="s">
        <v>16</v>
      </c>
      <c r="R1" s="72"/>
      <c r="S1" s="72"/>
      <c r="T1" s="72"/>
      <c r="U1" s="72"/>
      <c r="V1" s="73"/>
      <c r="W1" s="143"/>
      <c r="X1" s="144"/>
    </row>
    <row r="2" spans="1:31" s="4" customFormat="1" ht="200.25" customHeight="1" thickBot="1" x14ac:dyDescent="0.3">
      <c r="A2" s="46" t="s">
        <v>1</v>
      </c>
      <c r="B2" s="77" t="s">
        <v>17</v>
      </c>
      <c r="C2" s="75" t="s">
        <v>18</v>
      </c>
      <c r="D2" s="76" t="s">
        <v>19</v>
      </c>
      <c r="E2" s="76" t="s">
        <v>45</v>
      </c>
      <c r="F2" s="74" t="s">
        <v>52</v>
      </c>
      <c r="G2" s="108" t="s">
        <v>22</v>
      </c>
      <c r="H2" s="109" t="s">
        <v>23</v>
      </c>
      <c r="I2" s="109" t="s">
        <v>24</v>
      </c>
      <c r="J2" s="109" t="s">
        <v>53</v>
      </c>
      <c r="K2" s="110" t="s">
        <v>54</v>
      </c>
      <c r="L2" s="102" t="s">
        <v>2</v>
      </c>
      <c r="M2" s="103" t="s">
        <v>23</v>
      </c>
      <c r="N2" s="103" t="s">
        <v>26</v>
      </c>
      <c r="O2" s="103" t="s">
        <v>55</v>
      </c>
      <c r="P2" s="104" t="s">
        <v>56</v>
      </c>
      <c r="Q2" s="98" t="s">
        <v>12</v>
      </c>
      <c r="R2" s="92" t="s">
        <v>18</v>
      </c>
      <c r="S2" s="92" t="s">
        <v>86</v>
      </c>
      <c r="T2" s="92" t="s">
        <v>27</v>
      </c>
      <c r="U2" s="92" t="s">
        <v>57</v>
      </c>
      <c r="V2" s="99" t="s">
        <v>58</v>
      </c>
      <c r="W2" s="142" t="s">
        <v>59</v>
      </c>
      <c r="X2" s="95" t="s">
        <v>60</v>
      </c>
      <c r="Y2" s="20"/>
      <c r="Z2" s="20"/>
      <c r="AA2" s="20"/>
      <c r="AB2" s="20"/>
      <c r="AC2" s="20"/>
      <c r="AD2" s="20"/>
      <c r="AE2" s="20"/>
    </row>
    <row r="3" spans="1:31" s="2" customFormat="1" ht="20.100000000000001" customHeight="1" x14ac:dyDescent="0.25">
      <c r="A3" s="119"/>
      <c r="B3" s="122" t="s">
        <v>7</v>
      </c>
      <c r="C3" s="123"/>
      <c r="D3" s="124"/>
      <c r="E3" s="124"/>
      <c r="F3" s="124"/>
      <c r="G3" s="124"/>
      <c r="H3" s="125">
        <f t="shared" ref="H3:H10" si="0">C3*E3/60</f>
        <v>0</v>
      </c>
      <c r="I3" s="126"/>
      <c r="J3" s="127">
        <f t="shared" ref="J3:J32" si="1">G3*H3*I3</f>
        <v>0</v>
      </c>
      <c r="K3" s="128">
        <f t="shared" ref="K3:K32" si="2">J3*F3</f>
        <v>0</v>
      </c>
      <c r="L3" s="124"/>
      <c r="M3" s="125">
        <f t="shared" ref="M3:M32" si="3">H3</f>
        <v>0</v>
      </c>
      <c r="N3" s="124"/>
      <c r="O3" s="129">
        <f t="shared" ref="O3:O32" si="4">M3*N3</f>
        <v>0</v>
      </c>
      <c r="P3" s="129">
        <f t="shared" ref="P3:P32" si="5">O3*F3</f>
        <v>0</v>
      </c>
      <c r="Q3" s="124"/>
      <c r="R3" s="124"/>
      <c r="S3" s="124"/>
      <c r="T3" s="124"/>
      <c r="U3" s="129">
        <f t="shared" ref="U3:U32" si="6">T3*R3</f>
        <v>0</v>
      </c>
      <c r="V3" s="129">
        <f t="shared" ref="V3:V32" si="7">F3*U3</f>
        <v>0</v>
      </c>
      <c r="W3" s="129">
        <f t="shared" ref="W3:W32" si="8">U3+O3+J3</f>
        <v>0</v>
      </c>
      <c r="X3" s="130">
        <f t="shared" ref="X3:X32" si="9">W3*F3</f>
        <v>0</v>
      </c>
    </row>
    <row r="4" spans="1:31" s="2" customFormat="1" ht="20.100000000000001" customHeight="1" x14ac:dyDescent="0.25">
      <c r="A4" s="78"/>
      <c r="B4" s="79"/>
      <c r="C4" s="80"/>
      <c r="D4" s="81"/>
      <c r="E4" s="81"/>
      <c r="F4" s="81"/>
      <c r="G4" s="111"/>
      <c r="H4" s="112">
        <f t="shared" si="0"/>
        <v>0</v>
      </c>
      <c r="I4" s="113"/>
      <c r="J4" s="114">
        <f t="shared" si="1"/>
        <v>0</v>
      </c>
      <c r="K4" s="115">
        <f t="shared" si="2"/>
        <v>0</v>
      </c>
      <c r="L4" s="105"/>
      <c r="M4" s="106">
        <f t="shared" si="3"/>
        <v>0</v>
      </c>
      <c r="N4" s="105"/>
      <c r="O4" s="107">
        <f t="shared" si="4"/>
        <v>0</v>
      </c>
      <c r="P4" s="107">
        <f t="shared" si="5"/>
        <v>0</v>
      </c>
      <c r="Q4" s="100"/>
      <c r="R4" s="100"/>
      <c r="S4" s="100"/>
      <c r="T4" s="100"/>
      <c r="U4" s="101">
        <f t="shared" si="6"/>
        <v>0</v>
      </c>
      <c r="V4" s="101">
        <f t="shared" si="7"/>
        <v>0</v>
      </c>
      <c r="W4" s="96">
        <f t="shared" si="8"/>
        <v>0</v>
      </c>
      <c r="X4" s="97">
        <f t="shared" si="9"/>
        <v>0</v>
      </c>
    </row>
    <row r="5" spans="1:31" s="2" customFormat="1" ht="20.100000000000001" customHeight="1" x14ac:dyDescent="0.25">
      <c r="A5" s="78"/>
      <c r="B5" s="79"/>
      <c r="C5" s="80"/>
      <c r="D5" s="81"/>
      <c r="E5" s="81"/>
      <c r="F5" s="81"/>
      <c r="G5" s="111"/>
      <c r="H5" s="112">
        <f t="shared" si="0"/>
        <v>0</v>
      </c>
      <c r="I5" s="113"/>
      <c r="J5" s="114">
        <f t="shared" si="1"/>
        <v>0</v>
      </c>
      <c r="K5" s="115">
        <f t="shared" si="2"/>
        <v>0</v>
      </c>
      <c r="L5" s="105"/>
      <c r="M5" s="106">
        <f t="shared" si="3"/>
        <v>0</v>
      </c>
      <c r="N5" s="105"/>
      <c r="O5" s="107">
        <f t="shared" si="4"/>
        <v>0</v>
      </c>
      <c r="P5" s="107">
        <f t="shared" si="5"/>
        <v>0</v>
      </c>
      <c r="Q5" s="100"/>
      <c r="R5" s="100"/>
      <c r="S5" s="100"/>
      <c r="T5" s="100"/>
      <c r="U5" s="101">
        <f t="shared" si="6"/>
        <v>0</v>
      </c>
      <c r="V5" s="101">
        <f t="shared" si="7"/>
        <v>0</v>
      </c>
      <c r="W5" s="96">
        <f t="shared" si="8"/>
        <v>0</v>
      </c>
      <c r="X5" s="97">
        <f t="shared" si="9"/>
        <v>0</v>
      </c>
    </row>
    <row r="6" spans="1:31" s="2" customFormat="1" ht="20.100000000000001" customHeight="1" x14ac:dyDescent="0.25">
      <c r="A6" s="131"/>
      <c r="B6" s="132" t="s">
        <v>6</v>
      </c>
      <c r="C6" s="133"/>
      <c r="D6" s="134"/>
      <c r="E6" s="134"/>
      <c r="F6" s="134"/>
      <c r="G6" s="134"/>
      <c r="H6" s="135">
        <f t="shared" si="0"/>
        <v>0</v>
      </c>
      <c r="I6" s="136"/>
      <c r="J6" s="137">
        <f t="shared" si="1"/>
        <v>0</v>
      </c>
      <c r="K6" s="138">
        <f t="shared" si="2"/>
        <v>0</v>
      </c>
      <c r="L6" s="134"/>
      <c r="M6" s="135">
        <f t="shared" si="3"/>
        <v>0</v>
      </c>
      <c r="N6" s="134"/>
      <c r="O6" s="139">
        <f t="shared" si="4"/>
        <v>0</v>
      </c>
      <c r="P6" s="139">
        <f t="shared" si="5"/>
        <v>0</v>
      </c>
      <c r="Q6" s="134"/>
      <c r="R6" s="134"/>
      <c r="S6" s="134"/>
      <c r="T6" s="134"/>
      <c r="U6" s="139">
        <f t="shared" si="6"/>
        <v>0</v>
      </c>
      <c r="V6" s="139">
        <f t="shared" si="7"/>
        <v>0</v>
      </c>
      <c r="W6" s="139">
        <f t="shared" si="8"/>
        <v>0</v>
      </c>
      <c r="X6" s="140">
        <f t="shared" si="9"/>
        <v>0</v>
      </c>
    </row>
    <row r="7" spans="1:31" s="2" customFormat="1" ht="20.100000000000001" customHeight="1" x14ac:dyDescent="0.25">
      <c r="A7" s="78"/>
      <c r="B7" s="79"/>
      <c r="C7" s="80"/>
      <c r="D7" s="81"/>
      <c r="E7" s="81"/>
      <c r="F7" s="81"/>
      <c r="G7" s="111"/>
      <c r="H7" s="112">
        <f t="shared" si="0"/>
        <v>0</v>
      </c>
      <c r="I7" s="113"/>
      <c r="J7" s="114">
        <f t="shared" si="1"/>
        <v>0</v>
      </c>
      <c r="K7" s="115">
        <f t="shared" si="2"/>
        <v>0</v>
      </c>
      <c r="L7" s="105"/>
      <c r="M7" s="106">
        <f t="shared" si="3"/>
        <v>0</v>
      </c>
      <c r="N7" s="105"/>
      <c r="O7" s="107">
        <f t="shared" si="4"/>
        <v>0</v>
      </c>
      <c r="P7" s="107">
        <f t="shared" si="5"/>
        <v>0</v>
      </c>
      <c r="Q7" s="100"/>
      <c r="R7" s="100"/>
      <c r="S7" s="100"/>
      <c r="T7" s="100"/>
      <c r="U7" s="101">
        <f t="shared" si="6"/>
        <v>0</v>
      </c>
      <c r="V7" s="101">
        <f t="shared" si="7"/>
        <v>0</v>
      </c>
      <c r="W7" s="96">
        <f t="shared" si="8"/>
        <v>0</v>
      </c>
      <c r="X7" s="97">
        <f t="shared" si="9"/>
        <v>0</v>
      </c>
    </row>
    <row r="8" spans="1:31" s="2" customFormat="1" ht="20.100000000000001" customHeight="1" x14ac:dyDescent="0.25">
      <c r="A8" s="78"/>
      <c r="B8" s="79"/>
      <c r="C8" s="80"/>
      <c r="D8" s="81"/>
      <c r="E8" s="81"/>
      <c r="F8" s="81"/>
      <c r="G8" s="111"/>
      <c r="H8" s="112">
        <f t="shared" si="0"/>
        <v>0</v>
      </c>
      <c r="I8" s="113"/>
      <c r="J8" s="114">
        <f t="shared" si="1"/>
        <v>0</v>
      </c>
      <c r="K8" s="115">
        <f t="shared" si="2"/>
        <v>0</v>
      </c>
      <c r="L8" s="105"/>
      <c r="M8" s="106">
        <f t="shared" si="3"/>
        <v>0</v>
      </c>
      <c r="N8" s="105"/>
      <c r="O8" s="107">
        <f t="shared" si="4"/>
        <v>0</v>
      </c>
      <c r="P8" s="107">
        <f t="shared" si="5"/>
        <v>0</v>
      </c>
      <c r="Q8" s="100"/>
      <c r="R8" s="100"/>
      <c r="S8" s="100"/>
      <c r="T8" s="100"/>
      <c r="U8" s="101">
        <f t="shared" si="6"/>
        <v>0</v>
      </c>
      <c r="V8" s="101">
        <f t="shared" si="7"/>
        <v>0</v>
      </c>
      <c r="W8" s="96">
        <f t="shared" si="8"/>
        <v>0</v>
      </c>
      <c r="X8" s="97">
        <f t="shared" si="9"/>
        <v>0</v>
      </c>
    </row>
    <row r="9" spans="1:31" s="2" customFormat="1" ht="20.100000000000001" customHeight="1" x14ac:dyDescent="0.25">
      <c r="A9" s="78"/>
      <c r="B9" s="79"/>
      <c r="C9" s="80"/>
      <c r="D9" s="81"/>
      <c r="E9" s="81"/>
      <c r="F9" s="81"/>
      <c r="G9" s="111"/>
      <c r="H9" s="112">
        <f t="shared" si="0"/>
        <v>0</v>
      </c>
      <c r="I9" s="113"/>
      <c r="J9" s="114">
        <f t="shared" si="1"/>
        <v>0</v>
      </c>
      <c r="K9" s="115">
        <f t="shared" si="2"/>
        <v>0</v>
      </c>
      <c r="L9" s="105"/>
      <c r="M9" s="106">
        <f t="shared" si="3"/>
        <v>0</v>
      </c>
      <c r="N9" s="105"/>
      <c r="O9" s="107">
        <f t="shared" si="4"/>
        <v>0</v>
      </c>
      <c r="P9" s="107">
        <f t="shared" si="5"/>
        <v>0</v>
      </c>
      <c r="Q9" s="100"/>
      <c r="R9" s="100"/>
      <c r="S9" s="100"/>
      <c r="T9" s="100"/>
      <c r="U9" s="101">
        <f t="shared" si="6"/>
        <v>0</v>
      </c>
      <c r="V9" s="101">
        <f t="shared" si="7"/>
        <v>0</v>
      </c>
      <c r="W9" s="96">
        <f t="shared" si="8"/>
        <v>0</v>
      </c>
      <c r="X9" s="97">
        <f t="shared" si="9"/>
        <v>0</v>
      </c>
    </row>
    <row r="10" spans="1:31" s="2" customFormat="1" ht="20.100000000000001" customHeight="1" x14ac:dyDescent="0.25">
      <c r="A10" s="131"/>
      <c r="B10" s="132" t="s">
        <v>69</v>
      </c>
      <c r="C10" s="133"/>
      <c r="D10" s="134"/>
      <c r="E10" s="134"/>
      <c r="F10" s="134"/>
      <c r="G10" s="134"/>
      <c r="H10" s="135">
        <f t="shared" si="0"/>
        <v>0</v>
      </c>
      <c r="I10" s="136"/>
      <c r="J10" s="137">
        <f t="shared" si="1"/>
        <v>0</v>
      </c>
      <c r="K10" s="138">
        <f t="shared" si="2"/>
        <v>0</v>
      </c>
      <c r="L10" s="134"/>
      <c r="M10" s="135">
        <f t="shared" si="3"/>
        <v>0</v>
      </c>
      <c r="N10" s="134"/>
      <c r="O10" s="139">
        <f t="shared" si="4"/>
        <v>0</v>
      </c>
      <c r="P10" s="139">
        <f t="shared" si="5"/>
        <v>0</v>
      </c>
      <c r="Q10" s="134"/>
      <c r="R10" s="134"/>
      <c r="S10" s="134"/>
      <c r="T10" s="134"/>
      <c r="U10" s="139">
        <f t="shared" si="6"/>
        <v>0</v>
      </c>
      <c r="V10" s="139">
        <f t="shared" si="7"/>
        <v>0</v>
      </c>
      <c r="W10" s="139">
        <f t="shared" si="8"/>
        <v>0</v>
      </c>
      <c r="X10" s="140">
        <f t="shared" si="9"/>
        <v>0</v>
      </c>
    </row>
    <row r="11" spans="1:31" s="2" customFormat="1" ht="20.100000000000001" customHeight="1" x14ac:dyDescent="0.25">
      <c r="A11" s="78"/>
      <c r="B11" s="79" t="s">
        <v>72</v>
      </c>
      <c r="C11" s="80">
        <v>50</v>
      </c>
      <c r="D11" s="81" t="s">
        <v>82</v>
      </c>
      <c r="E11" s="81"/>
      <c r="F11" s="81">
        <v>30</v>
      </c>
      <c r="G11" s="111">
        <v>1</v>
      </c>
      <c r="H11" s="112">
        <v>0.5</v>
      </c>
      <c r="I11" s="113">
        <v>40</v>
      </c>
      <c r="J11" s="114">
        <f t="shared" si="1"/>
        <v>20</v>
      </c>
      <c r="K11" s="115">
        <f t="shared" si="2"/>
        <v>600</v>
      </c>
      <c r="L11" s="105" t="s">
        <v>83</v>
      </c>
      <c r="M11" s="106">
        <f t="shared" si="3"/>
        <v>0.5</v>
      </c>
      <c r="N11" s="105">
        <v>15</v>
      </c>
      <c r="O11" s="107">
        <f t="shared" si="4"/>
        <v>7.5</v>
      </c>
      <c r="P11" s="107">
        <f t="shared" si="5"/>
        <v>225</v>
      </c>
      <c r="Q11" s="100" t="s">
        <v>87</v>
      </c>
      <c r="R11" s="100">
        <v>1.5</v>
      </c>
      <c r="S11" s="100" t="s">
        <v>88</v>
      </c>
      <c r="T11" s="100">
        <v>12</v>
      </c>
      <c r="U11" s="101">
        <f t="shared" si="6"/>
        <v>18</v>
      </c>
      <c r="V11" s="101">
        <f t="shared" si="7"/>
        <v>540</v>
      </c>
      <c r="W11" s="96">
        <f t="shared" si="8"/>
        <v>45.5</v>
      </c>
      <c r="X11" s="97">
        <f t="shared" si="9"/>
        <v>1365</v>
      </c>
    </row>
    <row r="12" spans="1:31" s="2" customFormat="1" ht="20.100000000000001" customHeight="1" x14ac:dyDescent="0.25">
      <c r="A12" s="78"/>
      <c r="B12" s="79" t="s">
        <v>73</v>
      </c>
      <c r="C12" s="80"/>
      <c r="D12" s="81"/>
      <c r="E12" s="81"/>
      <c r="F12" s="81"/>
      <c r="G12" s="111"/>
      <c r="H12" s="112">
        <f t="shared" ref="H12:H32" si="10">C12*E12/60</f>
        <v>0</v>
      </c>
      <c r="I12" s="113"/>
      <c r="J12" s="114">
        <f t="shared" si="1"/>
        <v>0</v>
      </c>
      <c r="K12" s="115">
        <f t="shared" si="2"/>
        <v>0</v>
      </c>
      <c r="L12" s="105"/>
      <c r="M12" s="106">
        <f t="shared" si="3"/>
        <v>0</v>
      </c>
      <c r="N12" s="105"/>
      <c r="O12" s="107">
        <f t="shared" si="4"/>
        <v>0</v>
      </c>
      <c r="P12" s="107">
        <f t="shared" si="5"/>
        <v>0</v>
      </c>
      <c r="Q12" s="100"/>
      <c r="R12" s="100"/>
      <c r="S12" s="100"/>
      <c r="T12" s="100"/>
      <c r="U12" s="101">
        <f t="shared" si="6"/>
        <v>0</v>
      </c>
      <c r="V12" s="101">
        <f t="shared" si="7"/>
        <v>0</v>
      </c>
      <c r="W12" s="96">
        <f t="shared" si="8"/>
        <v>0</v>
      </c>
      <c r="X12" s="97">
        <f t="shared" si="9"/>
        <v>0</v>
      </c>
    </row>
    <row r="13" spans="1:31" s="2" customFormat="1" ht="20.100000000000001" customHeight="1" x14ac:dyDescent="0.25">
      <c r="A13" s="78"/>
      <c r="B13" s="79" t="s">
        <v>74</v>
      </c>
      <c r="C13" s="80"/>
      <c r="D13" s="81"/>
      <c r="E13" s="81"/>
      <c r="F13" s="81"/>
      <c r="G13" s="111"/>
      <c r="H13" s="112">
        <f t="shared" si="10"/>
        <v>0</v>
      </c>
      <c r="I13" s="113"/>
      <c r="J13" s="114">
        <f t="shared" si="1"/>
        <v>0</v>
      </c>
      <c r="K13" s="115">
        <f t="shared" si="2"/>
        <v>0</v>
      </c>
      <c r="L13" s="105"/>
      <c r="M13" s="106">
        <f t="shared" si="3"/>
        <v>0</v>
      </c>
      <c r="N13" s="105"/>
      <c r="O13" s="107">
        <f t="shared" si="4"/>
        <v>0</v>
      </c>
      <c r="P13" s="107">
        <f t="shared" si="5"/>
        <v>0</v>
      </c>
      <c r="Q13" s="100"/>
      <c r="R13" s="100"/>
      <c r="S13" s="100"/>
      <c r="T13" s="100"/>
      <c r="U13" s="101">
        <f t="shared" si="6"/>
        <v>0</v>
      </c>
      <c r="V13" s="101">
        <f t="shared" si="7"/>
        <v>0</v>
      </c>
      <c r="W13" s="96">
        <f t="shared" si="8"/>
        <v>0</v>
      </c>
      <c r="X13" s="97">
        <f t="shared" si="9"/>
        <v>0</v>
      </c>
    </row>
    <row r="14" spans="1:31" s="2" customFormat="1" ht="20.100000000000001" customHeight="1" x14ac:dyDescent="0.25">
      <c r="A14" s="78"/>
      <c r="B14" s="79" t="s">
        <v>75</v>
      </c>
      <c r="C14" s="80"/>
      <c r="D14" s="81"/>
      <c r="E14" s="81"/>
      <c r="F14" s="81"/>
      <c r="G14" s="111"/>
      <c r="H14" s="112">
        <f t="shared" si="10"/>
        <v>0</v>
      </c>
      <c r="I14" s="113"/>
      <c r="J14" s="114">
        <f t="shared" si="1"/>
        <v>0</v>
      </c>
      <c r="K14" s="115">
        <f t="shared" si="2"/>
        <v>0</v>
      </c>
      <c r="L14" s="105"/>
      <c r="M14" s="106">
        <f t="shared" si="3"/>
        <v>0</v>
      </c>
      <c r="N14" s="105"/>
      <c r="O14" s="107">
        <f t="shared" si="4"/>
        <v>0</v>
      </c>
      <c r="P14" s="107">
        <f t="shared" si="5"/>
        <v>0</v>
      </c>
      <c r="Q14" s="100"/>
      <c r="R14" s="100"/>
      <c r="S14" s="100"/>
      <c r="T14" s="100"/>
      <c r="U14" s="101">
        <f t="shared" si="6"/>
        <v>0</v>
      </c>
      <c r="V14" s="101">
        <f t="shared" si="7"/>
        <v>0</v>
      </c>
      <c r="W14" s="96">
        <f t="shared" si="8"/>
        <v>0</v>
      </c>
      <c r="X14" s="97">
        <f t="shared" si="9"/>
        <v>0</v>
      </c>
    </row>
    <row r="15" spans="1:31" s="2" customFormat="1" ht="20.100000000000001" customHeight="1" x14ac:dyDescent="0.25">
      <c r="A15" s="78"/>
      <c r="B15" s="79" t="s">
        <v>76</v>
      </c>
      <c r="C15" s="80"/>
      <c r="D15" s="81"/>
      <c r="E15" s="81"/>
      <c r="F15" s="81"/>
      <c r="G15" s="111"/>
      <c r="H15" s="112">
        <f t="shared" si="10"/>
        <v>0</v>
      </c>
      <c r="I15" s="113"/>
      <c r="J15" s="114">
        <f t="shared" si="1"/>
        <v>0</v>
      </c>
      <c r="K15" s="115">
        <f t="shared" si="2"/>
        <v>0</v>
      </c>
      <c r="L15" s="105"/>
      <c r="M15" s="106">
        <f t="shared" si="3"/>
        <v>0</v>
      </c>
      <c r="N15" s="105"/>
      <c r="O15" s="107">
        <f t="shared" si="4"/>
        <v>0</v>
      </c>
      <c r="P15" s="107">
        <f t="shared" si="5"/>
        <v>0</v>
      </c>
      <c r="Q15" s="100"/>
      <c r="R15" s="100"/>
      <c r="S15" s="100"/>
      <c r="T15" s="100"/>
      <c r="U15" s="101">
        <f t="shared" si="6"/>
        <v>0</v>
      </c>
      <c r="V15" s="101">
        <f t="shared" si="7"/>
        <v>0</v>
      </c>
      <c r="W15" s="96">
        <f t="shared" si="8"/>
        <v>0</v>
      </c>
      <c r="X15" s="97">
        <f t="shared" si="9"/>
        <v>0</v>
      </c>
    </row>
    <row r="16" spans="1:31" s="2" customFormat="1" ht="20.100000000000001" customHeight="1" x14ac:dyDescent="0.25">
      <c r="A16" s="78"/>
      <c r="B16" s="79" t="s">
        <v>77</v>
      </c>
      <c r="C16" s="80"/>
      <c r="D16" s="81"/>
      <c r="E16" s="81"/>
      <c r="F16" s="81"/>
      <c r="G16" s="111"/>
      <c r="H16" s="112">
        <f t="shared" si="10"/>
        <v>0</v>
      </c>
      <c r="I16" s="113"/>
      <c r="J16" s="114">
        <f t="shared" si="1"/>
        <v>0</v>
      </c>
      <c r="K16" s="115">
        <f t="shared" si="2"/>
        <v>0</v>
      </c>
      <c r="L16" s="105"/>
      <c r="M16" s="106">
        <f t="shared" si="3"/>
        <v>0</v>
      </c>
      <c r="N16" s="105"/>
      <c r="O16" s="107">
        <f t="shared" si="4"/>
        <v>0</v>
      </c>
      <c r="P16" s="107">
        <f t="shared" si="5"/>
        <v>0</v>
      </c>
      <c r="Q16" s="100"/>
      <c r="R16" s="100"/>
      <c r="S16" s="100"/>
      <c r="T16" s="100"/>
      <c r="U16" s="101">
        <f t="shared" si="6"/>
        <v>0</v>
      </c>
      <c r="V16" s="101">
        <f t="shared" si="7"/>
        <v>0</v>
      </c>
      <c r="W16" s="96">
        <f t="shared" si="8"/>
        <v>0</v>
      </c>
      <c r="X16" s="97">
        <f t="shared" si="9"/>
        <v>0</v>
      </c>
    </row>
    <row r="17" spans="1:24" s="2" customFormat="1" ht="20.100000000000001" customHeight="1" x14ac:dyDescent="0.25">
      <c r="A17" s="78"/>
      <c r="B17" s="79" t="s">
        <v>78</v>
      </c>
      <c r="C17" s="80"/>
      <c r="D17" s="81"/>
      <c r="E17" s="81"/>
      <c r="F17" s="81"/>
      <c r="G17" s="111"/>
      <c r="H17" s="112">
        <f t="shared" si="10"/>
        <v>0</v>
      </c>
      <c r="I17" s="113"/>
      <c r="J17" s="114">
        <f t="shared" si="1"/>
        <v>0</v>
      </c>
      <c r="K17" s="115">
        <f t="shared" si="2"/>
        <v>0</v>
      </c>
      <c r="L17" s="105"/>
      <c r="M17" s="106">
        <f t="shared" si="3"/>
        <v>0</v>
      </c>
      <c r="N17" s="105"/>
      <c r="O17" s="107">
        <f t="shared" si="4"/>
        <v>0</v>
      </c>
      <c r="P17" s="107">
        <f t="shared" si="5"/>
        <v>0</v>
      </c>
      <c r="Q17" s="100"/>
      <c r="R17" s="100"/>
      <c r="S17" s="100"/>
      <c r="T17" s="100"/>
      <c r="U17" s="101">
        <f t="shared" si="6"/>
        <v>0</v>
      </c>
      <c r="V17" s="101">
        <f t="shared" si="7"/>
        <v>0</v>
      </c>
      <c r="W17" s="96">
        <f t="shared" si="8"/>
        <v>0</v>
      </c>
      <c r="X17" s="97">
        <f t="shared" si="9"/>
        <v>0</v>
      </c>
    </row>
    <row r="18" spans="1:24" s="2" customFormat="1" ht="20.100000000000001" customHeight="1" x14ac:dyDescent="0.25">
      <c r="A18" s="78"/>
      <c r="B18" s="79" t="s">
        <v>79</v>
      </c>
      <c r="C18" s="80"/>
      <c r="D18" s="81"/>
      <c r="E18" s="81"/>
      <c r="F18" s="81"/>
      <c r="G18" s="111"/>
      <c r="H18" s="112">
        <f t="shared" si="10"/>
        <v>0</v>
      </c>
      <c r="I18" s="113"/>
      <c r="J18" s="114">
        <f t="shared" si="1"/>
        <v>0</v>
      </c>
      <c r="K18" s="115">
        <f t="shared" si="2"/>
        <v>0</v>
      </c>
      <c r="L18" s="105"/>
      <c r="M18" s="106">
        <f t="shared" si="3"/>
        <v>0</v>
      </c>
      <c r="N18" s="105"/>
      <c r="O18" s="107">
        <f t="shared" si="4"/>
        <v>0</v>
      </c>
      <c r="P18" s="107">
        <f t="shared" si="5"/>
        <v>0</v>
      </c>
      <c r="Q18" s="100"/>
      <c r="R18" s="100"/>
      <c r="S18" s="100"/>
      <c r="T18" s="100"/>
      <c r="U18" s="101">
        <f t="shared" si="6"/>
        <v>0</v>
      </c>
      <c r="V18" s="101">
        <f t="shared" si="7"/>
        <v>0</v>
      </c>
      <c r="W18" s="96">
        <f t="shared" si="8"/>
        <v>0</v>
      </c>
      <c r="X18" s="97">
        <f t="shared" si="9"/>
        <v>0</v>
      </c>
    </row>
    <row r="19" spans="1:24" s="2" customFormat="1" ht="20.100000000000001" customHeight="1" x14ac:dyDescent="0.25">
      <c r="A19" s="78"/>
      <c r="B19" s="79" t="s">
        <v>80</v>
      </c>
      <c r="C19" s="80"/>
      <c r="D19" s="81"/>
      <c r="E19" s="81"/>
      <c r="F19" s="81"/>
      <c r="G19" s="111"/>
      <c r="H19" s="112">
        <f t="shared" si="10"/>
        <v>0</v>
      </c>
      <c r="I19" s="113"/>
      <c r="J19" s="114">
        <f t="shared" si="1"/>
        <v>0</v>
      </c>
      <c r="K19" s="115">
        <f t="shared" si="2"/>
        <v>0</v>
      </c>
      <c r="L19" s="105"/>
      <c r="M19" s="106">
        <f t="shared" si="3"/>
        <v>0</v>
      </c>
      <c r="N19" s="105"/>
      <c r="O19" s="107">
        <f t="shared" si="4"/>
        <v>0</v>
      </c>
      <c r="P19" s="107">
        <f t="shared" si="5"/>
        <v>0</v>
      </c>
      <c r="Q19" s="100"/>
      <c r="R19" s="100"/>
      <c r="S19" s="100"/>
      <c r="T19" s="100"/>
      <c r="U19" s="101">
        <f t="shared" si="6"/>
        <v>0</v>
      </c>
      <c r="V19" s="101">
        <f t="shared" si="7"/>
        <v>0</v>
      </c>
      <c r="W19" s="96">
        <f t="shared" si="8"/>
        <v>0</v>
      </c>
      <c r="X19" s="97">
        <f t="shared" si="9"/>
        <v>0</v>
      </c>
    </row>
    <row r="20" spans="1:24" s="2" customFormat="1" ht="20.100000000000001" customHeight="1" x14ac:dyDescent="0.25">
      <c r="A20" s="78"/>
      <c r="B20" s="79" t="s">
        <v>81</v>
      </c>
      <c r="C20" s="80"/>
      <c r="D20" s="81"/>
      <c r="E20" s="81"/>
      <c r="F20" s="81"/>
      <c r="G20" s="111"/>
      <c r="H20" s="112">
        <f t="shared" si="10"/>
        <v>0</v>
      </c>
      <c r="I20" s="113"/>
      <c r="J20" s="114">
        <f t="shared" si="1"/>
        <v>0</v>
      </c>
      <c r="K20" s="115">
        <f t="shared" si="2"/>
        <v>0</v>
      </c>
      <c r="L20" s="105"/>
      <c r="M20" s="106">
        <f t="shared" si="3"/>
        <v>0</v>
      </c>
      <c r="N20" s="105"/>
      <c r="O20" s="107">
        <f t="shared" si="4"/>
        <v>0</v>
      </c>
      <c r="P20" s="107">
        <f t="shared" si="5"/>
        <v>0</v>
      </c>
      <c r="Q20" s="100"/>
      <c r="R20" s="100"/>
      <c r="S20" s="100"/>
      <c r="T20" s="100"/>
      <c r="U20" s="101">
        <f t="shared" si="6"/>
        <v>0</v>
      </c>
      <c r="V20" s="101">
        <f t="shared" si="7"/>
        <v>0</v>
      </c>
      <c r="W20" s="96">
        <f t="shared" si="8"/>
        <v>0</v>
      </c>
      <c r="X20" s="97">
        <f t="shared" si="9"/>
        <v>0</v>
      </c>
    </row>
    <row r="21" spans="1:24" s="2" customFormat="1" ht="20.100000000000001" customHeight="1" x14ac:dyDescent="0.25">
      <c r="A21" s="78"/>
      <c r="B21" s="79"/>
      <c r="C21" s="80"/>
      <c r="D21" s="81"/>
      <c r="E21" s="81"/>
      <c r="F21" s="81"/>
      <c r="G21" s="111"/>
      <c r="H21" s="112">
        <f t="shared" si="10"/>
        <v>0</v>
      </c>
      <c r="I21" s="113"/>
      <c r="J21" s="114">
        <f t="shared" si="1"/>
        <v>0</v>
      </c>
      <c r="K21" s="115">
        <f t="shared" si="2"/>
        <v>0</v>
      </c>
      <c r="L21" s="105"/>
      <c r="M21" s="106">
        <f t="shared" si="3"/>
        <v>0</v>
      </c>
      <c r="N21" s="105"/>
      <c r="O21" s="107">
        <f t="shared" si="4"/>
        <v>0</v>
      </c>
      <c r="P21" s="107">
        <f t="shared" si="5"/>
        <v>0</v>
      </c>
      <c r="Q21" s="100"/>
      <c r="R21" s="100"/>
      <c r="S21" s="100"/>
      <c r="T21" s="100"/>
      <c r="U21" s="101">
        <f t="shared" si="6"/>
        <v>0</v>
      </c>
      <c r="V21" s="101">
        <f t="shared" si="7"/>
        <v>0</v>
      </c>
      <c r="W21" s="96">
        <f t="shared" si="8"/>
        <v>0</v>
      </c>
      <c r="X21" s="97">
        <f t="shared" si="9"/>
        <v>0</v>
      </c>
    </row>
    <row r="22" spans="1:24" s="2" customFormat="1" ht="20.100000000000001" customHeight="1" x14ac:dyDescent="0.25">
      <c r="A22" s="78"/>
      <c r="B22" s="79"/>
      <c r="C22" s="80"/>
      <c r="D22" s="81"/>
      <c r="E22" s="81"/>
      <c r="F22" s="81"/>
      <c r="G22" s="111"/>
      <c r="H22" s="112">
        <f t="shared" si="10"/>
        <v>0</v>
      </c>
      <c r="I22" s="113"/>
      <c r="J22" s="114">
        <f t="shared" si="1"/>
        <v>0</v>
      </c>
      <c r="K22" s="115">
        <f t="shared" si="2"/>
        <v>0</v>
      </c>
      <c r="L22" s="105"/>
      <c r="M22" s="106">
        <f t="shared" si="3"/>
        <v>0</v>
      </c>
      <c r="N22" s="105"/>
      <c r="O22" s="107">
        <f t="shared" si="4"/>
        <v>0</v>
      </c>
      <c r="P22" s="107">
        <f t="shared" si="5"/>
        <v>0</v>
      </c>
      <c r="Q22" s="100"/>
      <c r="R22" s="100"/>
      <c r="S22" s="100"/>
      <c r="T22" s="100"/>
      <c r="U22" s="101">
        <f t="shared" si="6"/>
        <v>0</v>
      </c>
      <c r="V22" s="101">
        <f t="shared" si="7"/>
        <v>0</v>
      </c>
      <c r="W22" s="96">
        <f t="shared" si="8"/>
        <v>0</v>
      </c>
      <c r="X22" s="97">
        <f t="shared" si="9"/>
        <v>0</v>
      </c>
    </row>
    <row r="23" spans="1:24" s="2" customFormat="1" ht="20.100000000000001" customHeight="1" x14ac:dyDescent="0.25">
      <c r="A23" s="78"/>
      <c r="B23" s="79"/>
      <c r="C23" s="80"/>
      <c r="D23" s="81"/>
      <c r="E23" s="81"/>
      <c r="F23" s="81"/>
      <c r="G23" s="111"/>
      <c r="H23" s="112">
        <f t="shared" si="10"/>
        <v>0</v>
      </c>
      <c r="I23" s="113"/>
      <c r="J23" s="114">
        <f t="shared" si="1"/>
        <v>0</v>
      </c>
      <c r="K23" s="115">
        <f t="shared" si="2"/>
        <v>0</v>
      </c>
      <c r="L23" s="105"/>
      <c r="M23" s="106">
        <f t="shared" si="3"/>
        <v>0</v>
      </c>
      <c r="N23" s="105"/>
      <c r="O23" s="107">
        <f t="shared" si="4"/>
        <v>0</v>
      </c>
      <c r="P23" s="107">
        <f t="shared" si="5"/>
        <v>0</v>
      </c>
      <c r="Q23" s="100"/>
      <c r="R23" s="100"/>
      <c r="S23" s="100"/>
      <c r="T23" s="100"/>
      <c r="U23" s="101">
        <f t="shared" si="6"/>
        <v>0</v>
      </c>
      <c r="V23" s="101">
        <f t="shared" si="7"/>
        <v>0</v>
      </c>
      <c r="W23" s="96">
        <f t="shared" si="8"/>
        <v>0</v>
      </c>
      <c r="X23" s="97">
        <f t="shared" si="9"/>
        <v>0</v>
      </c>
    </row>
    <row r="24" spans="1:24" s="2" customFormat="1" ht="20.100000000000001" customHeight="1" x14ac:dyDescent="0.25">
      <c r="A24" s="131"/>
      <c r="B24" s="132" t="s">
        <v>70</v>
      </c>
      <c r="C24" s="133"/>
      <c r="D24" s="134"/>
      <c r="E24" s="134"/>
      <c r="F24" s="134"/>
      <c r="G24" s="134"/>
      <c r="H24" s="135">
        <f t="shared" si="10"/>
        <v>0</v>
      </c>
      <c r="I24" s="136"/>
      <c r="J24" s="137">
        <f t="shared" si="1"/>
        <v>0</v>
      </c>
      <c r="K24" s="138">
        <f t="shared" si="2"/>
        <v>0</v>
      </c>
      <c r="L24" s="134"/>
      <c r="M24" s="135">
        <f t="shared" si="3"/>
        <v>0</v>
      </c>
      <c r="N24" s="134"/>
      <c r="O24" s="139">
        <f t="shared" si="4"/>
        <v>0</v>
      </c>
      <c r="P24" s="139">
        <f t="shared" si="5"/>
        <v>0</v>
      </c>
      <c r="Q24" s="134"/>
      <c r="R24" s="134"/>
      <c r="S24" s="134"/>
      <c r="T24" s="134"/>
      <c r="U24" s="139">
        <f t="shared" si="6"/>
        <v>0</v>
      </c>
      <c r="V24" s="139">
        <f t="shared" si="7"/>
        <v>0</v>
      </c>
      <c r="W24" s="139">
        <f t="shared" si="8"/>
        <v>0</v>
      </c>
      <c r="X24" s="140">
        <f t="shared" si="9"/>
        <v>0</v>
      </c>
    </row>
    <row r="25" spans="1:24" s="2" customFormat="1" ht="20.100000000000001" customHeight="1" x14ac:dyDescent="0.25">
      <c r="A25" s="78"/>
      <c r="B25" s="79"/>
      <c r="C25" s="80"/>
      <c r="D25" s="81"/>
      <c r="E25" s="81"/>
      <c r="F25" s="81"/>
      <c r="G25" s="111"/>
      <c r="H25" s="112">
        <f t="shared" si="10"/>
        <v>0</v>
      </c>
      <c r="I25" s="113"/>
      <c r="J25" s="114">
        <f t="shared" si="1"/>
        <v>0</v>
      </c>
      <c r="K25" s="115">
        <f t="shared" si="2"/>
        <v>0</v>
      </c>
      <c r="L25" s="105"/>
      <c r="M25" s="106">
        <f t="shared" si="3"/>
        <v>0</v>
      </c>
      <c r="N25" s="105"/>
      <c r="O25" s="107">
        <f t="shared" si="4"/>
        <v>0</v>
      </c>
      <c r="P25" s="107">
        <f t="shared" si="5"/>
        <v>0</v>
      </c>
      <c r="Q25" s="100"/>
      <c r="R25" s="100"/>
      <c r="S25" s="100"/>
      <c r="T25" s="100"/>
      <c r="U25" s="101">
        <f t="shared" si="6"/>
        <v>0</v>
      </c>
      <c r="V25" s="101">
        <f t="shared" si="7"/>
        <v>0</v>
      </c>
      <c r="W25" s="96">
        <f t="shared" si="8"/>
        <v>0</v>
      </c>
      <c r="X25" s="97">
        <f t="shared" si="9"/>
        <v>0</v>
      </c>
    </row>
    <row r="26" spans="1:24" s="2" customFormat="1" ht="20.100000000000001" customHeight="1" x14ac:dyDescent="0.25">
      <c r="A26" s="78"/>
      <c r="B26" s="79"/>
      <c r="C26" s="80"/>
      <c r="D26" s="81"/>
      <c r="E26" s="81"/>
      <c r="F26" s="81"/>
      <c r="G26" s="111"/>
      <c r="H26" s="112">
        <f t="shared" si="10"/>
        <v>0</v>
      </c>
      <c r="I26" s="113"/>
      <c r="J26" s="114">
        <f t="shared" si="1"/>
        <v>0</v>
      </c>
      <c r="K26" s="115">
        <f t="shared" si="2"/>
        <v>0</v>
      </c>
      <c r="L26" s="105"/>
      <c r="M26" s="106">
        <f t="shared" si="3"/>
        <v>0</v>
      </c>
      <c r="N26" s="105"/>
      <c r="O26" s="107">
        <f t="shared" si="4"/>
        <v>0</v>
      </c>
      <c r="P26" s="107">
        <f t="shared" si="5"/>
        <v>0</v>
      </c>
      <c r="Q26" s="100"/>
      <c r="R26" s="100"/>
      <c r="S26" s="100"/>
      <c r="T26" s="100"/>
      <c r="U26" s="101">
        <f t="shared" si="6"/>
        <v>0</v>
      </c>
      <c r="V26" s="101">
        <f t="shared" si="7"/>
        <v>0</v>
      </c>
      <c r="W26" s="96">
        <f t="shared" si="8"/>
        <v>0</v>
      </c>
      <c r="X26" s="97">
        <f t="shared" si="9"/>
        <v>0</v>
      </c>
    </row>
    <row r="27" spans="1:24" s="2" customFormat="1" ht="20.100000000000001" customHeight="1" x14ac:dyDescent="0.25">
      <c r="A27" s="78"/>
      <c r="B27" s="79"/>
      <c r="C27" s="80"/>
      <c r="D27" s="81"/>
      <c r="E27" s="81"/>
      <c r="F27" s="81"/>
      <c r="G27" s="111"/>
      <c r="H27" s="112">
        <f t="shared" si="10"/>
        <v>0</v>
      </c>
      <c r="I27" s="113"/>
      <c r="J27" s="114">
        <f t="shared" si="1"/>
        <v>0</v>
      </c>
      <c r="K27" s="115">
        <f t="shared" si="2"/>
        <v>0</v>
      </c>
      <c r="L27" s="105"/>
      <c r="M27" s="106">
        <f t="shared" si="3"/>
        <v>0</v>
      </c>
      <c r="N27" s="105"/>
      <c r="O27" s="107">
        <f t="shared" si="4"/>
        <v>0</v>
      </c>
      <c r="P27" s="107">
        <f t="shared" si="5"/>
        <v>0</v>
      </c>
      <c r="Q27" s="100"/>
      <c r="R27" s="100"/>
      <c r="S27" s="100"/>
      <c r="T27" s="100"/>
      <c r="U27" s="101">
        <f t="shared" si="6"/>
        <v>0</v>
      </c>
      <c r="V27" s="101">
        <f t="shared" si="7"/>
        <v>0</v>
      </c>
      <c r="W27" s="96">
        <f t="shared" si="8"/>
        <v>0</v>
      </c>
      <c r="X27" s="97">
        <f t="shared" si="9"/>
        <v>0</v>
      </c>
    </row>
    <row r="28" spans="1:24" s="2" customFormat="1" ht="20.100000000000001" customHeight="1" x14ac:dyDescent="0.25">
      <c r="A28" s="131"/>
      <c r="B28" s="132" t="s">
        <v>71</v>
      </c>
      <c r="C28" s="133"/>
      <c r="D28" s="134"/>
      <c r="E28" s="134"/>
      <c r="F28" s="134"/>
      <c r="G28" s="134"/>
      <c r="H28" s="135">
        <f t="shared" si="10"/>
        <v>0</v>
      </c>
      <c r="I28" s="136"/>
      <c r="J28" s="137">
        <f t="shared" si="1"/>
        <v>0</v>
      </c>
      <c r="K28" s="138">
        <f t="shared" si="2"/>
        <v>0</v>
      </c>
      <c r="L28" s="134"/>
      <c r="M28" s="135">
        <f t="shared" si="3"/>
        <v>0</v>
      </c>
      <c r="N28" s="134"/>
      <c r="O28" s="139">
        <f t="shared" si="4"/>
        <v>0</v>
      </c>
      <c r="P28" s="139">
        <f t="shared" si="5"/>
        <v>0</v>
      </c>
      <c r="Q28" s="134"/>
      <c r="R28" s="134"/>
      <c r="S28" s="134"/>
      <c r="T28" s="134"/>
      <c r="U28" s="139">
        <f t="shared" si="6"/>
        <v>0</v>
      </c>
      <c r="V28" s="139">
        <f t="shared" si="7"/>
        <v>0</v>
      </c>
      <c r="W28" s="139">
        <f t="shared" si="8"/>
        <v>0</v>
      </c>
      <c r="X28" s="140">
        <f t="shared" si="9"/>
        <v>0</v>
      </c>
    </row>
    <row r="29" spans="1:24" s="2" customFormat="1" ht="20.100000000000001" customHeight="1" x14ac:dyDescent="0.25">
      <c r="A29" s="78"/>
      <c r="B29" s="79"/>
      <c r="C29" s="80"/>
      <c r="D29" s="81"/>
      <c r="E29" s="81"/>
      <c r="F29" s="81"/>
      <c r="G29" s="111"/>
      <c r="H29" s="112">
        <f t="shared" si="10"/>
        <v>0</v>
      </c>
      <c r="I29" s="113"/>
      <c r="J29" s="114">
        <f t="shared" si="1"/>
        <v>0</v>
      </c>
      <c r="K29" s="115">
        <f t="shared" si="2"/>
        <v>0</v>
      </c>
      <c r="L29" s="105"/>
      <c r="M29" s="106">
        <f t="shared" si="3"/>
        <v>0</v>
      </c>
      <c r="N29" s="105"/>
      <c r="O29" s="107">
        <f t="shared" si="4"/>
        <v>0</v>
      </c>
      <c r="P29" s="107">
        <f t="shared" si="5"/>
        <v>0</v>
      </c>
      <c r="Q29" s="100"/>
      <c r="R29" s="100"/>
      <c r="S29" s="100"/>
      <c r="T29" s="100"/>
      <c r="U29" s="101">
        <f t="shared" si="6"/>
        <v>0</v>
      </c>
      <c r="V29" s="101">
        <f t="shared" si="7"/>
        <v>0</v>
      </c>
      <c r="W29" s="96">
        <f t="shared" si="8"/>
        <v>0</v>
      </c>
      <c r="X29" s="97">
        <f t="shared" si="9"/>
        <v>0</v>
      </c>
    </row>
    <row r="30" spans="1:24" s="2" customFormat="1" ht="20.100000000000001" customHeight="1" x14ac:dyDescent="0.25">
      <c r="A30" s="78"/>
      <c r="B30" s="79"/>
      <c r="C30" s="80"/>
      <c r="D30" s="81"/>
      <c r="E30" s="81"/>
      <c r="F30" s="81"/>
      <c r="G30" s="111"/>
      <c r="H30" s="112">
        <f t="shared" si="10"/>
        <v>0</v>
      </c>
      <c r="I30" s="113"/>
      <c r="J30" s="114">
        <f t="shared" si="1"/>
        <v>0</v>
      </c>
      <c r="K30" s="115">
        <f t="shared" si="2"/>
        <v>0</v>
      </c>
      <c r="L30" s="105"/>
      <c r="M30" s="106">
        <f t="shared" si="3"/>
        <v>0</v>
      </c>
      <c r="N30" s="105"/>
      <c r="O30" s="107">
        <f t="shared" si="4"/>
        <v>0</v>
      </c>
      <c r="P30" s="107">
        <f t="shared" si="5"/>
        <v>0</v>
      </c>
      <c r="Q30" s="100"/>
      <c r="R30" s="100"/>
      <c r="S30" s="100"/>
      <c r="T30" s="100"/>
      <c r="U30" s="101">
        <f t="shared" si="6"/>
        <v>0</v>
      </c>
      <c r="V30" s="101">
        <f t="shared" si="7"/>
        <v>0</v>
      </c>
      <c r="W30" s="96">
        <f t="shared" si="8"/>
        <v>0</v>
      </c>
      <c r="X30" s="97">
        <f t="shared" si="9"/>
        <v>0</v>
      </c>
    </row>
    <row r="31" spans="1:24" s="2" customFormat="1" ht="19.5" customHeight="1" x14ac:dyDescent="0.25">
      <c r="A31" s="78"/>
      <c r="B31" s="79"/>
      <c r="C31" s="80"/>
      <c r="D31" s="81"/>
      <c r="E31" s="81"/>
      <c r="F31" s="81"/>
      <c r="G31" s="111"/>
      <c r="H31" s="112">
        <f t="shared" si="10"/>
        <v>0</v>
      </c>
      <c r="I31" s="113"/>
      <c r="J31" s="114">
        <f t="shared" si="1"/>
        <v>0</v>
      </c>
      <c r="K31" s="115">
        <f t="shared" si="2"/>
        <v>0</v>
      </c>
      <c r="L31" s="105"/>
      <c r="M31" s="106">
        <f t="shared" si="3"/>
        <v>0</v>
      </c>
      <c r="N31" s="105"/>
      <c r="O31" s="107">
        <f t="shared" si="4"/>
        <v>0</v>
      </c>
      <c r="P31" s="107">
        <f t="shared" si="5"/>
        <v>0</v>
      </c>
      <c r="Q31" s="100"/>
      <c r="R31" s="100"/>
      <c r="S31" s="100"/>
      <c r="T31" s="100"/>
      <c r="U31" s="101">
        <f t="shared" si="6"/>
        <v>0</v>
      </c>
      <c r="V31" s="101">
        <f t="shared" si="7"/>
        <v>0</v>
      </c>
      <c r="W31" s="96">
        <f t="shared" si="8"/>
        <v>0</v>
      </c>
      <c r="X31" s="97">
        <f t="shared" si="9"/>
        <v>0</v>
      </c>
    </row>
    <row r="32" spans="1:24" s="2" customFormat="1" ht="20.100000000000001" customHeight="1" x14ac:dyDescent="0.25">
      <c r="A32" s="78"/>
      <c r="B32" s="79"/>
      <c r="C32" s="80"/>
      <c r="D32" s="81"/>
      <c r="E32" s="81"/>
      <c r="F32" s="81"/>
      <c r="G32" s="111"/>
      <c r="H32" s="112">
        <f t="shared" si="10"/>
        <v>0</v>
      </c>
      <c r="I32" s="113"/>
      <c r="J32" s="114">
        <f t="shared" si="1"/>
        <v>0</v>
      </c>
      <c r="K32" s="115">
        <f t="shared" si="2"/>
        <v>0</v>
      </c>
      <c r="L32" s="105"/>
      <c r="M32" s="106">
        <f t="shared" si="3"/>
        <v>0</v>
      </c>
      <c r="N32" s="105"/>
      <c r="O32" s="107">
        <f t="shared" si="4"/>
        <v>0</v>
      </c>
      <c r="P32" s="107">
        <f t="shared" si="5"/>
        <v>0</v>
      </c>
      <c r="Q32" s="100"/>
      <c r="R32" s="100"/>
      <c r="S32" s="100"/>
      <c r="T32" s="100"/>
      <c r="U32" s="101">
        <f t="shared" si="6"/>
        <v>0</v>
      </c>
      <c r="V32" s="101">
        <f t="shared" si="7"/>
        <v>0</v>
      </c>
      <c r="W32" s="96">
        <f t="shared" si="8"/>
        <v>0</v>
      </c>
      <c r="X32" s="97">
        <f t="shared" si="9"/>
        <v>0</v>
      </c>
    </row>
    <row r="33" spans="1:30" s="2" customFormat="1" ht="20.100000000000001" customHeight="1" thickBot="1" x14ac:dyDescent="0.35">
      <c r="A33" s="148" t="s">
        <v>68</v>
      </c>
      <c r="B33" s="149"/>
      <c r="C33" s="149"/>
      <c r="D33" s="149"/>
      <c r="E33" s="149"/>
      <c r="F33" s="149"/>
      <c r="G33" s="149"/>
      <c r="H33" s="149"/>
      <c r="I33" s="149"/>
      <c r="J33" s="149"/>
      <c r="K33" s="149"/>
      <c r="L33" s="149"/>
      <c r="M33" s="149"/>
      <c r="N33" s="149"/>
      <c r="O33" s="149"/>
      <c r="P33" s="149"/>
      <c r="Q33" s="149"/>
      <c r="R33" s="149"/>
      <c r="S33" s="149"/>
      <c r="T33" s="149"/>
      <c r="U33" s="149"/>
      <c r="V33" s="149"/>
      <c r="W33" s="149"/>
      <c r="X33" s="141">
        <f>SUM(X3:X32)</f>
        <v>1365</v>
      </c>
    </row>
    <row r="34" spans="1:30" s="2" customFormat="1" ht="20.100000000000001" customHeight="1" thickTop="1" x14ac:dyDescent="0.25">
      <c r="H34" s="21"/>
      <c r="I34" s="6"/>
      <c r="J34" s="6"/>
      <c r="K34" s="6"/>
      <c r="R34" s="22"/>
      <c r="S34" s="22"/>
      <c r="T34" s="6"/>
      <c r="U34" s="6"/>
      <c r="V34" s="6"/>
      <c r="W34" s="6"/>
    </row>
    <row r="35" spans="1:30" s="2" customFormat="1" ht="20.100000000000001" customHeight="1" x14ac:dyDescent="0.25">
      <c r="H35" s="21"/>
      <c r="I35" s="6"/>
      <c r="J35" s="6"/>
      <c r="K35" s="6"/>
      <c r="N35" s="7"/>
      <c r="O35" s="7"/>
      <c r="P35" s="7"/>
      <c r="V35" s="6"/>
      <c r="W35" s="6"/>
    </row>
    <row r="36" spans="1:30" s="2" customFormat="1" ht="20.100000000000001" customHeight="1" x14ac:dyDescent="0.25">
      <c r="H36" s="21"/>
      <c r="I36" s="6"/>
      <c r="J36" s="6"/>
      <c r="K36" s="6"/>
      <c r="N36" s="7"/>
      <c r="R36" s="22"/>
      <c r="S36" s="22"/>
      <c r="T36" s="6"/>
      <c r="U36" s="6"/>
      <c r="V36" s="6"/>
      <c r="W36" s="6"/>
    </row>
    <row r="37" spans="1:30" s="2" customFormat="1" ht="20.100000000000001" customHeight="1" x14ac:dyDescent="0.25">
      <c r="H37" s="21"/>
      <c r="I37" s="6"/>
      <c r="J37" s="6"/>
      <c r="K37" s="6"/>
      <c r="N37" s="7"/>
      <c r="R37" s="22"/>
      <c r="S37" s="22"/>
      <c r="T37" s="6"/>
      <c r="U37" s="6"/>
      <c r="V37" s="6"/>
      <c r="W37" s="6"/>
    </row>
    <row r="38" spans="1:30" s="2" customFormat="1" ht="20.100000000000001" customHeight="1" x14ac:dyDescent="0.25">
      <c r="H38" s="21"/>
      <c r="I38" s="6"/>
      <c r="J38" s="6"/>
      <c r="K38" s="6"/>
      <c r="R38" s="22"/>
      <c r="S38" s="22"/>
      <c r="T38" s="6"/>
      <c r="U38" s="6"/>
      <c r="V38" s="6"/>
      <c r="W38" s="6"/>
    </row>
    <row r="39" spans="1:30" ht="20.100000000000001" customHeight="1" x14ac:dyDescent="0.3">
      <c r="C39" s="11" t="s">
        <v>1</v>
      </c>
      <c r="D39" s="11"/>
      <c r="E39" s="11" t="s">
        <v>43</v>
      </c>
      <c r="F39" s="12"/>
      <c r="G39" s="12"/>
      <c r="H39" s="12"/>
      <c r="I39" s="11"/>
      <c r="J39" s="12"/>
      <c r="K39" s="12"/>
      <c r="L39" s="12"/>
    </row>
    <row r="40" spans="1:30" ht="20.100000000000001" customHeight="1" x14ac:dyDescent="0.3">
      <c r="C40" s="15" t="s">
        <v>17</v>
      </c>
      <c r="D40" s="5"/>
      <c r="E40" s="5" t="s">
        <v>43</v>
      </c>
      <c r="F40" s="5"/>
      <c r="G40" s="5"/>
      <c r="H40" s="5"/>
      <c r="I40" s="5"/>
      <c r="J40" s="16"/>
      <c r="K40" s="17"/>
      <c r="L40" s="17"/>
    </row>
    <row r="41" spans="1:30" ht="20.100000000000001" customHeight="1" x14ac:dyDescent="0.3">
      <c r="C41" s="18" t="s">
        <v>18</v>
      </c>
      <c r="D41" s="5"/>
      <c r="E41" s="5" t="s">
        <v>44</v>
      </c>
      <c r="F41" s="5"/>
      <c r="G41" s="5"/>
      <c r="H41" s="5"/>
      <c r="I41" s="5"/>
      <c r="J41" s="5"/>
      <c r="K41" s="5"/>
      <c r="L41" s="5"/>
    </row>
    <row r="42" spans="1:30" ht="20.100000000000001" customHeight="1" x14ac:dyDescent="0.3">
      <c r="C42" s="18" t="s">
        <v>19</v>
      </c>
      <c r="D42" s="5"/>
      <c r="E42" s="5" t="s">
        <v>61</v>
      </c>
      <c r="F42" s="5"/>
      <c r="G42" s="5"/>
      <c r="H42" s="5"/>
      <c r="I42" s="5"/>
      <c r="J42" s="5"/>
      <c r="K42" s="5"/>
      <c r="L42" s="5"/>
    </row>
    <row r="43" spans="1:30" ht="20.100000000000001" customHeight="1" x14ac:dyDescent="0.3">
      <c r="C43" s="18" t="s">
        <v>45</v>
      </c>
      <c r="D43" s="5"/>
      <c r="E43" s="5" t="s">
        <v>62</v>
      </c>
      <c r="F43" s="5"/>
      <c r="G43" s="5"/>
      <c r="H43" s="5"/>
      <c r="I43" s="5"/>
      <c r="J43" s="5"/>
      <c r="K43" s="5"/>
      <c r="L43" s="5"/>
    </row>
    <row r="44" spans="1:30" ht="20.100000000000001" customHeight="1" x14ac:dyDescent="0.3">
      <c r="C44" s="18" t="s">
        <v>52</v>
      </c>
      <c r="D44" s="5"/>
      <c r="E44" s="5" t="s">
        <v>63</v>
      </c>
      <c r="F44" s="5"/>
      <c r="G44" s="5"/>
      <c r="H44" s="5"/>
      <c r="I44" s="5"/>
      <c r="J44" s="5"/>
      <c r="K44" s="5"/>
      <c r="L44" s="5"/>
    </row>
    <row r="45" spans="1:30" ht="20.100000000000001" customHeight="1" x14ac:dyDescent="0.3">
      <c r="C45" s="18" t="s">
        <v>22</v>
      </c>
      <c r="D45" s="5"/>
      <c r="E45" s="5" t="s">
        <v>43</v>
      </c>
      <c r="F45" s="5"/>
      <c r="G45" s="5"/>
      <c r="H45" s="5"/>
      <c r="I45" s="5"/>
      <c r="J45" s="5"/>
      <c r="K45" s="5"/>
      <c r="L45" s="5"/>
    </row>
    <row r="46" spans="1:30" ht="17.399999999999999" x14ac:dyDescent="0.3">
      <c r="C46" s="18" t="s">
        <v>47</v>
      </c>
      <c r="D46" s="5"/>
      <c r="E46" s="5" t="s">
        <v>48</v>
      </c>
      <c r="F46" s="5"/>
      <c r="G46" s="5"/>
      <c r="H46" s="5"/>
      <c r="I46" s="5"/>
      <c r="J46" s="5"/>
      <c r="K46" s="5"/>
      <c r="L46" s="5"/>
    </row>
    <row r="47" spans="1:30" ht="17.399999999999999" x14ac:dyDescent="0.3">
      <c r="C47" s="18" t="s">
        <v>24</v>
      </c>
      <c r="D47" s="19"/>
      <c r="E47" s="19" t="s">
        <v>49</v>
      </c>
      <c r="F47" s="19"/>
      <c r="G47" s="19"/>
      <c r="H47" s="19"/>
      <c r="I47" s="19"/>
      <c r="J47" s="19"/>
      <c r="K47" s="19"/>
      <c r="L47" s="19"/>
    </row>
    <row r="48" spans="1:30" s="2" customFormat="1" ht="18" customHeight="1" x14ac:dyDescent="0.35">
      <c r="C48" s="18" t="s">
        <v>25</v>
      </c>
      <c r="D48" s="19"/>
      <c r="E48" s="19" t="s">
        <v>48</v>
      </c>
      <c r="F48" s="19"/>
      <c r="G48" s="19"/>
      <c r="H48" s="19"/>
      <c r="I48" s="19"/>
      <c r="J48" s="19"/>
      <c r="K48" s="19"/>
      <c r="L48" s="19"/>
      <c r="M48" s="23"/>
      <c r="N48" s="23"/>
      <c r="O48" s="23"/>
      <c r="P48" s="23"/>
      <c r="Q48" s="24"/>
      <c r="R48" s="24"/>
      <c r="S48" s="24"/>
      <c r="X48" s="24"/>
      <c r="Y48" s="24"/>
      <c r="Z48" s="24"/>
      <c r="AA48" s="24"/>
      <c r="AB48" s="24"/>
      <c r="AC48" s="24"/>
      <c r="AD48" s="24"/>
    </row>
    <row r="49" spans="3:23" s="2" customFormat="1" ht="20.399999999999999" x14ac:dyDescent="0.35">
      <c r="C49" s="18" t="s">
        <v>2</v>
      </c>
      <c r="D49" s="19"/>
      <c r="E49" s="19" t="s">
        <v>43</v>
      </c>
      <c r="F49" s="19"/>
      <c r="G49" s="19"/>
      <c r="H49" s="19"/>
      <c r="I49" s="19"/>
      <c r="J49" s="19"/>
      <c r="K49" s="19"/>
      <c r="L49" s="19"/>
      <c r="M49" s="25"/>
      <c r="N49" s="25"/>
      <c r="O49" s="25"/>
      <c r="P49" s="25"/>
      <c r="R49" s="26"/>
      <c r="S49" s="26"/>
      <c r="V49" s="6"/>
      <c r="W49" s="6"/>
    </row>
    <row r="50" spans="3:23" s="2" customFormat="1" ht="20.399999999999999" x14ac:dyDescent="0.35">
      <c r="C50" s="15" t="s">
        <v>47</v>
      </c>
      <c r="D50" s="19"/>
      <c r="E50" s="19" t="s">
        <v>48</v>
      </c>
      <c r="F50" s="19"/>
      <c r="G50" s="19"/>
      <c r="H50" s="19"/>
      <c r="I50" s="19"/>
      <c r="J50" s="19"/>
      <c r="K50" s="19"/>
      <c r="L50" s="19"/>
      <c r="M50" s="25"/>
      <c r="N50" s="25"/>
      <c r="O50" s="25"/>
      <c r="P50" s="25"/>
      <c r="R50" s="26"/>
      <c r="S50" s="26"/>
      <c r="V50" s="6"/>
      <c r="W50" s="27"/>
    </row>
    <row r="51" spans="3:23" s="2" customFormat="1" ht="20.399999999999999" x14ac:dyDescent="0.35">
      <c r="C51" s="18" t="s">
        <v>50</v>
      </c>
      <c r="D51" s="19"/>
      <c r="E51" s="19" t="s">
        <v>49</v>
      </c>
      <c r="F51" s="19"/>
      <c r="G51" s="19"/>
      <c r="H51" s="19"/>
      <c r="I51" s="19"/>
      <c r="J51" s="19"/>
      <c r="K51" s="19"/>
      <c r="L51" s="19"/>
      <c r="M51" s="25"/>
      <c r="N51" s="25"/>
      <c r="O51" s="25"/>
      <c r="P51" s="25"/>
      <c r="R51" s="26"/>
      <c r="S51" s="26"/>
      <c r="W51" s="27"/>
    </row>
    <row r="52" spans="3:23" s="2" customFormat="1" ht="20.399999999999999" x14ac:dyDescent="0.35">
      <c r="C52" s="18" t="s">
        <v>15</v>
      </c>
      <c r="D52" s="19"/>
      <c r="E52" s="19" t="s">
        <v>48</v>
      </c>
      <c r="F52" s="19"/>
      <c r="G52" s="19"/>
      <c r="H52" s="19"/>
      <c r="I52" s="19"/>
      <c r="J52" s="19"/>
      <c r="K52" s="19"/>
      <c r="L52" s="19"/>
      <c r="M52" s="25"/>
      <c r="N52" s="25"/>
      <c r="O52" s="25"/>
      <c r="P52" s="25"/>
      <c r="R52" s="26"/>
      <c r="S52" s="26"/>
    </row>
    <row r="53" spans="3:23" s="2" customFormat="1" ht="20.399999999999999" x14ac:dyDescent="0.35">
      <c r="C53" s="18" t="s">
        <v>12</v>
      </c>
      <c r="D53" s="19"/>
      <c r="E53" s="19" t="s">
        <v>49</v>
      </c>
      <c r="F53" s="19"/>
      <c r="G53" s="19"/>
      <c r="H53" s="19"/>
      <c r="I53" s="19"/>
      <c r="J53" s="19"/>
      <c r="K53" s="19"/>
      <c r="L53" s="19"/>
      <c r="M53" s="25"/>
      <c r="N53" s="25"/>
      <c r="O53" s="25"/>
      <c r="P53" s="25"/>
      <c r="R53" s="26"/>
      <c r="S53" s="26"/>
    </row>
    <row r="54" spans="3:23" s="2" customFormat="1" ht="20.399999999999999" x14ac:dyDescent="0.35">
      <c r="C54" s="18" t="s">
        <v>18</v>
      </c>
      <c r="D54" s="19"/>
      <c r="E54" s="19" t="s">
        <v>44</v>
      </c>
      <c r="F54" s="19"/>
      <c r="G54" s="19"/>
      <c r="H54" s="19"/>
      <c r="I54" s="19"/>
      <c r="J54" s="19"/>
      <c r="K54" s="19"/>
      <c r="L54" s="19"/>
      <c r="M54" s="25"/>
      <c r="N54" s="25"/>
      <c r="O54" s="25"/>
      <c r="P54" s="25"/>
      <c r="R54" s="26"/>
      <c r="S54" s="26"/>
    </row>
    <row r="55" spans="3:23" s="2" customFormat="1" ht="20.399999999999999" x14ac:dyDescent="0.35">
      <c r="C55" s="11" t="s">
        <v>27</v>
      </c>
      <c r="D55" s="19"/>
      <c r="E55" s="19" t="s">
        <v>49</v>
      </c>
      <c r="F55" s="19"/>
      <c r="G55" s="19"/>
      <c r="H55" s="19"/>
      <c r="I55" s="19"/>
      <c r="J55" s="19"/>
      <c r="K55" s="19"/>
      <c r="L55" s="19"/>
      <c r="M55" s="25"/>
      <c r="N55" s="25"/>
      <c r="O55" s="25"/>
      <c r="P55" s="25"/>
      <c r="R55" s="26"/>
      <c r="S55" s="26"/>
    </row>
    <row r="56" spans="3:23" ht="20.399999999999999" x14ac:dyDescent="0.35">
      <c r="C56" s="18" t="s">
        <v>47</v>
      </c>
      <c r="D56" s="19"/>
      <c r="E56" s="19" t="s">
        <v>48</v>
      </c>
      <c r="F56" s="19"/>
      <c r="G56" s="19"/>
      <c r="H56" s="19"/>
      <c r="I56" s="19"/>
      <c r="J56" s="19"/>
      <c r="K56" s="19"/>
      <c r="L56" s="19"/>
      <c r="M56" s="28"/>
      <c r="N56" s="28"/>
      <c r="O56" s="28"/>
      <c r="P56" s="28"/>
      <c r="R56" s="14"/>
      <c r="S56" s="14"/>
    </row>
    <row r="57" spans="3:23" ht="20.399999999999999" x14ac:dyDescent="0.35">
      <c r="C57" s="11" t="s">
        <v>28</v>
      </c>
      <c r="D57" s="19"/>
      <c r="E57" s="19" t="s">
        <v>48</v>
      </c>
      <c r="F57" s="19"/>
      <c r="G57" s="19"/>
      <c r="H57" s="19"/>
      <c r="I57" s="19"/>
      <c r="J57" s="19"/>
      <c r="K57" s="19"/>
      <c r="L57" s="19"/>
      <c r="M57" s="28"/>
      <c r="N57" s="28"/>
      <c r="O57" s="28"/>
      <c r="P57" s="28"/>
      <c r="R57" s="14"/>
      <c r="S57" s="14"/>
    </row>
    <row r="58" spans="3:23" ht="20.399999999999999" x14ac:dyDescent="0.35">
      <c r="C58" s="11" t="s">
        <v>29</v>
      </c>
      <c r="D58" s="19"/>
      <c r="E58" s="19" t="s">
        <v>48</v>
      </c>
      <c r="F58" s="19"/>
      <c r="G58" s="19"/>
      <c r="H58" s="19"/>
      <c r="I58" s="19"/>
      <c r="J58" s="19"/>
      <c r="K58" s="19"/>
      <c r="L58" s="19"/>
      <c r="M58" s="28"/>
      <c r="N58" s="28"/>
      <c r="O58" s="28"/>
      <c r="P58" s="28"/>
      <c r="R58" s="14"/>
      <c r="S58" s="14"/>
    </row>
    <row r="59" spans="3:23" ht="20.399999999999999" x14ac:dyDescent="0.35">
      <c r="K59" s="19"/>
      <c r="L59" s="19"/>
      <c r="M59" s="28"/>
      <c r="N59" s="28"/>
      <c r="O59" s="28"/>
      <c r="P59" s="28"/>
      <c r="R59" s="14"/>
      <c r="S59" s="14"/>
    </row>
    <row r="60" spans="3:23" ht="20.399999999999999" x14ac:dyDescent="0.35">
      <c r="K60" s="19"/>
      <c r="L60" s="19"/>
      <c r="M60" s="28"/>
      <c r="N60" s="28"/>
      <c r="O60" s="28"/>
      <c r="P60" s="28"/>
      <c r="R60" s="14"/>
      <c r="S60" s="14"/>
    </row>
    <row r="61" spans="3:23" ht="20.399999999999999" x14ac:dyDescent="0.35">
      <c r="K61" s="19"/>
      <c r="L61" s="19"/>
      <c r="M61" s="28"/>
      <c r="N61" s="28"/>
      <c r="O61" s="28"/>
      <c r="P61" s="28"/>
      <c r="R61" s="14"/>
      <c r="S61" s="14"/>
    </row>
    <row r="62" spans="3:23" ht="20.399999999999999" x14ac:dyDescent="0.35">
      <c r="K62" s="19"/>
      <c r="L62" s="19"/>
      <c r="M62" s="28"/>
      <c r="N62" s="28"/>
      <c r="O62" s="28"/>
      <c r="P62" s="28"/>
      <c r="R62" s="14"/>
      <c r="S62" s="14"/>
    </row>
    <row r="63" spans="3:23" ht="20.399999999999999" x14ac:dyDescent="0.35">
      <c r="K63" s="19"/>
      <c r="L63" s="19"/>
      <c r="M63" s="28"/>
      <c r="N63" s="28"/>
      <c r="O63" s="28"/>
      <c r="P63" s="28"/>
      <c r="R63" s="14"/>
      <c r="S63" s="14"/>
    </row>
    <row r="64" spans="3:23" ht="20.399999999999999" x14ac:dyDescent="0.35">
      <c r="K64" s="19"/>
      <c r="L64" s="19"/>
      <c r="M64" s="28"/>
      <c r="N64" s="28"/>
      <c r="O64" s="28"/>
      <c r="P64" s="28"/>
      <c r="R64" s="14"/>
      <c r="S64" s="14"/>
    </row>
    <row r="65" spans="11:19" ht="20.399999999999999" x14ac:dyDescent="0.35">
      <c r="K65" s="19"/>
      <c r="L65" s="19"/>
      <c r="M65" s="28"/>
      <c r="N65" s="28"/>
      <c r="O65" s="28"/>
      <c r="P65" s="28"/>
      <c r="R65" s="14"/>
      <c r="S65" s="14"/>
    </row>
    <row r="66" spans="11:19" ht="20.399999999999999" x14ac:dyDescent="0.35">
      <c r="K66" s="19"/>
      <c r="L66" s="19"/>
      <c r="M66" s="28"/>
      <c r="N66" s="28"/>
      <c r="O66" s="28"/>
      <c r="P66" s="28"/>
      <c r="R66" s="14"/>
      <c r="S66" s="14"/>
    </row>
    <row r="67" spans="11:19" ht="17.399999999999999" x14ac:dyDescent="0.3">
      <c r="K67" s="19"/>
      <c r="L67" s="19"/>
      <c r="R67" s="14"/>
      <c r="S67" s="14"/>
    </row>
    <row r="68" spans="11:19" x14ac:dyDescent="0.25">
      <c r="R68" s="14"/>
      <c r="S68" s="14"/>
    </row>
    <row r="69" spans="11:19" x14ac:dyDescent="0.25">
      <c r="R69" s="14"/>
      <c r="S69" s="14"/>
    </row>
    <row r="70" spans="11:19" x14ac:dyDescent="0.25">
      <c r="R70" s="14"/>
      <c r="S70" s="14"/>
    </row>
    <row r="71" spans="11:19" x14ac:dyDescent="0.25">
      <c r="R71" s="14"/>
      <c r="S71" s="14"/>
    </row>
    <row r="72" spans="11:19" x14ac:dyDescent="0.25">
      <c r="R72" s="14"/>
      <c r="S72" s="14"/>
    </row>
    <row r="73" spans="11:19" x14ac:dyDescent="0.25">
      <c r="R73" s="14"/>
      <c r="S73" s="14"/>
    </row>
    <row r="74" spans="11:19" x14ac:dyDescent="0.25">
      <c r="R74" s="14"/>
      <c r="S74" s="14"/>
    </row>
    <row r="75" spans="11:19" x14ac:dyDescent="0.25">
      <c r="R75" s="14"/>
      <c r="S75" s="14"/>
    </row>
    <row r="76" spans="11:19" x14ac:dyDescent="0.25">
      <c r="R76" s="14"/>
      <c r="S76" s="14"/>
    </row>
    <row r="77" spans="11:19" x14ac:dyDescent="0.25">
      <c r="R77" s="14"/>
      <c r="S77" s="14"/>
    </row>
    <row r="78" spans="11:19" x14ac:dyDescent="0.25">
      <c r="R78" s="14"/>
      <c r="S78" s="14"/>
    </row>
    <row r="79" spans="11:19" x14ac:dyDescent="0.25">
      <c r="R79" s="14"/>
      <c r="S79" s="14"/>
    </row>
    <row r="80" spans="11:19" x14ac:dyDescent="0.25">
      <c r="R80" s="14"/>
      <c r="S80" s="14"/>
    </row>
    <row r="81" spans="18:19" x14ac:dyDescent="0.25">
      <c r="R81" s="14"/>
      <c r="S81" s="14"/>
    </row>
    <row r="82" spans="18:19" x14ac:dyDescent="0.25">
      <c r="R82" s="14"/>
      <c r="S82" s="14"/>
    </row>
    <row r="83" spans="18:19" x14ac:dyDescent="0.25">
      <c r="R83" s="14"/>
      <c r="S83" s="14"/>
    </row>
    <row r="84" spans="18:19" x14ac:dyDescent="0.25">
      <c r="R84" s="14"/>
      <c r="S84" s="14"/>
    </row>
    <row r="85" spans="18:19" x14ac:dyDescent="0.25">
      <c r="R85" s="14"/>
      <c r="S85" s="14"/>
    </row>
    <row r="86" spans="18:19" x14ac:dyDescent="0.25">
      <c r="R86" s="14"/>
      <c r="S86" s="14"/>
    </row>
    <row r="87" spans="18:19" x14ac:dyDescent="0.25">
      <c r="R87" s="14"/>
      <c r="S87" s="14"/>
    </row>
    <row r="88" spans="18:19" x14ac:dyDescent="0.25">
      <c r="R88" s="14"/>
      <c r="S88" s="14"/>
    </row>
    <row r="89" spans="18:19" x14ac:dyDescent="0.25">
      <c r="R89" s="14"/>
      <c r="S89" s="14"/>
    </row>
  </sheetData>
  <mergeCells count="1">
    <mergeCell ref="A33:W3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AOC-format begroting aanleg</vt:lpstr>
      <vt:lpstr>AOC-format begroting onderhoud</vt:lpstr>
    </vt:vector>
  </TitlesOfParts>
  <Company>AOC Oost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Begroting aanleg</dc:title>
  <dc:creator>Reinoud Riemens</dc:creator>
  <cp:lastModifiedBy>Dick van der Neut</cp:lastModifiedBy>
  <cp:lastPrinted>2009-06-04T10:07:06Z</cp:lastPrinted>
  <dcterms:created xsi:type="dcterms:W3CDTF">2000-11-23T22:05:26Z</dcterms:created>
  <dcterms:modified xsi:type="dcterms:W3CDTF">2013-09-19T18:56:59Z</dcterms:modified>
</cp:coreProperties>
</file>